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31 august" sheetId="1" r:id="rId1"/>
    <sheet name="30 august" sheetId="2" r:id="rId2"/>
    <sheet name="9 august " sheetId="3" r:id="rId3"/>
    <sheet name="6 august" sheetId="4" r:id="rId4"/>
    <sheet name="5 august" sheetId="5" r:id="rId5"/>
    <sheet name="3 august" sheetId="6" r:id="rId6"/>
    <sheet name="4 august" sheetId="7" r:id="rId7"/>
    <sheet name="13 august " sheetId="8" r:id="rId8"/>
    <sheet name="12 august" sheetId="9" r:id="rId9"/>
  </sheets>
  <definedNames/>
  <calcPr fullCalcOnLoad="1"/>
</workbook>
</file>

<file path=xl/sharedStrings.xml><?xml version="1.0" encoding="utf-8"?>
<sst xmlns="http://schemas.openxmlformats.org/spreadsheetml/2006/main" count="657" uniqueCount="102">
  <si>
    <t>Denumirea indicatorului</t>
  </si>
  <si>
    <t>Suma platita</t>
  </si>
  <si>
    <t>Explicatie</t>
  </si>
  <si>
    <t>cheltuieli salariale in bani</t>
  </si>
  <si>
    <t>cheltuieli salariale in natura</t>
  </si>
  <si>
    <t>TITLUL II-BUNURI SI SERVICII-total din care :</t>
  </si>
  <si>
    <t>LEI</t>
  </si>
  <si>
    <t>Furnituri de birou</t>
  </si>
  <si>
    <t>Materiale pentru curatenie</t>
  </si>
  <si>
    <t>Apa, canal si salubritate</t>
  </si>
  <si>
    <t>Carburanti si lubrifianti</t>
  </si>
  <si>
    <t>Piese de schimb</t>
  </si>
  <si>
    <t>Posta, telecomunicatii, radio, tv, internet</t>
  </si>
  <si>
    <t>Materiale si prestari de serv. cu caracter functional</t>
  </si>
  <si>
    <t>Incalzit, iluminat si forta motrica</t>
  </si>
  <si>
    <t>Reparatii curente</t>
  </si>
  <si>
    <t>Alte obiecte de inventar</t>
  </si>
  <si>
    <t>Deplasari interne, detasari, transferuri</t>
  </si>
  <si>
    <t>Carti, publicatii si materiale documentare</t>
  </si>
  <si>
    <t>Reclama si publicitate</t>
  </si>
  <si>
    <t>Protocol si reprezentare</t>
  </si>
  <si>
    <t>Fondul cond.inst.publice-OG80/2001</t>
  </si>
  <si>
    <t>PREFECT</t>
  </si>
  <si>
    <t>Pregatire profesionala</t>
  </si>
  <si>
    <t>Alte bunuri si serv ptr. intretinere si functionare</t>
  </si>
  <si>
    <t>Asigurare non-viata</t>
  </si>
  <si>
    <t>indemnizatii de conducere</t>
  </si>
  <si>
    <t>spor pt conditii de munca</t>
  </si>
  <si>
    <t>alte drepturi salariale</t>
  </si>
  <si>
    <t>c/v indemnizatii de conducere</t>
  </si>
  <si>
    <t>c/v spor pt conditii de munca</t>
  </si>
  <si>
    <t>c/v alte drepturi salariale</t>
  </si>
  <si>
    <t>c/v cheltuieli salariale in natura</t>
  </si>
  <si>
    <t xml:space="preserve">c/v contributii pt concedii si indemnizatii  </t>
  </si>
  <si>
    <t>INSTITUTIA PREFECTULUI JUDETULUI SALAJ</t>
  </si>
  <si>
    <t>uniforme si echipament obligatoriu</t>
  </si>
  <si>
    <t>c/v uniforme si echipament obligatoriu</t>
  </si>
  <si>
    <t>Alte cheltuieli cu bunuri si servicii</t>
  </si>
  <si>
    <t>Protectia muncii</t>
  </si>
  <si>
    <t>TITLUL I-CHELTUIELI DE PERSONAL- total,       din care :</t>
  </si>
  <si>
    <t>SITUAŢIA</t>
  </si>
  <si>
    <t>c/v cheltuieli salariale in bani</t>
  </si>
  <si>
    <t xml:space="preserve">Întocmit, </t>
  </si>
  <si>
    <t>Remeş Luminiţa</t>
  </si>
  <si>
    <t>Chiş Felicia-Daniela</t>
  </si>
  <si>
    <t xml:space="preserve"> Şef birou financiar</t>
  </si>
  <si>
    <t>Transport</t>
  </si>
  <si>
    <t>Despagubiri civile</t>
  </si>
  <si>
    <t>TITLUL XIII-ACTIVE NEFINANCIARE - total din care :</t>
  </si>
  <si>
    <t>Constructii</t>
  </si>
  <si>
    <t>10.01.01</t>
  </si>
  <si>
    <t>10.01.03</t>
  </si>
  <si>
    <t>10.01.05</t>
  </si>
  <si>
    <t>10.01.30</t>
  </si>
  <si>
    <t>10.02.02</t>
  </si>
  <si>
    <t>10.02.03</t>
  </si>
  <si>
    <t>10.03.07</t>
  </si>
  <si>
    <t>contributie asiguratorie pentru munca   2,25 %</t>
  </si>
  <si>
    <t>total</t>
  </si>
  <si>
    <t>TITLUL XI-ALTE CHELTUIELI -total din care :</t>
  </si>
  <si>
    <t>vouchere de vacanta</t>
  </si>
  <si>
    <t>alte sporuri</t>
  </si>
  <si>
    <t>10.01.06</t>
  </si>
  <si>
    <t>10.02.06</t>
  </si>
  <si>
    <t>alte drepturi salariale in natura</t>
  </si>
  <si>
    <t>DARI TOMA</t>
  </si>
  <si>
    <t>c/v convorbiri telefonice</t>
  </si>
  <si>
    <t>indemnizatii de delegare</t>
  </si>
  <si>
    <t>transport la si de la locul de munca</t>
  </si>
  <si>
    <t>10.01.30.01</t>
  </si>
  <si>
    <t>10.01.30.02</t>
  </si>
  <si>
    <t>c/v alte drepturi salariale, compensatie chirie</t>
  </si>
  <si>
    <t>Chirii</t>
  </si>
  <si>
    <t>TITLUL X-PROIECTE CU FINANTARE DIN FONDURI EXTERNE NERAMBURSABILE - total din care :</t>
  </si>
  <si>
    <t>Finantare nationala</t>
  </si>
  <si>
    <t>Finantare externa nerambursabila</t>
  </si>
  <si>
    <t>Cheltuieli neeligibile</t>
  </si>
  <si>
    <t>c/v servicii curatenie</t>
  </si>
  <si>
    <t>transport la si de la domicilui la locul de munca</t>
  </si>
  <si>
    <t>c/v apa, canal, salubritate</t>
  </si>
  <si>
    <t>c/v servicii igienizare aparate apa, c/v servicii intretinere lift, paza, curatenie, verificare sist de securitate</t>
  </si>
  <si>
    <t>c/v energie electrica</t>
  </si>
  <si>
    <t>plăţilor efectuate în data de 04 august 2021</t>
  </si>
  <si>
    <t>plăţilor efectuate în data de 03 august 2021</t>
  </si>
  <si>
    <t>c/v curs</t>
  </si>
  <si>
    <t>plăţilor efectuate în data de 05 august  2021</t>
  </si>
  <si>
    <t>c/v jerba</t>
  </si>
  <si>
    <t>c/v servicii asistenta tehnica si suport</t>
  </si>
  <si>
    <t>c/v apa</t>
  </si>
  <si>
    <t>c/v servicii protectie antivirus si antimalwere</t>
  </si>
  <si>
    <t>plăţilor efectuate în data de 12 august  2021</t>
  </si>
  <si>
    <t>c/v vouchere si impopzit vouchere de vacanta</t>
  </si>
  <si>
    <t>c/v avantaje co</t>
  </si>
  <si>
    <t>plăţilor efectuate în data de 13 august  2021</t>
  </si>
  <si>
    <t>c/v chirie spatie recensamant agricol</t>
  </si>
  <si>
    <t>plăţilor efectuate în data de 30 august 2021</t>
  </si>
  <si>
    <t>c/v itp auto</t>
  </si>
  <si>
    <t>plăţilor efectuate în data de 31 august 2021</t>
  </si>
  <si>
    <t>alte cdrepturi salarile in natura</t>
  </si>
  <si>
    <t>c/v diurna</t>
  </si>
  <si>
    <t>indemnizatii de delafgere I n tara</t>
  </si>
  <si>
    <t>c/v chirie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</si>
</sst>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##0"/>
    <numFmt numFmtId="181" formatCode="#.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34" borderId="10" xfId="0" applyNumberFormat="1" applyFont="1" applyFill="1" applyBorder="1" applyAlignment="1">
      <alignment/>
    </xf>
    <xf numFmtId="49" fontId="3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85" zoomScaleNormal="85" zoomScalePageLayoutView="0" workbookViewId="0" topLeftCell="A1">
      <selection activeCell="F39" sqref="F39:I39"/>
    </sheetView>
  </sheetViews>
  <sheetFormatPr defaultColWidth="9.140625" defaultRowHeight="12.75"/>
  <cols>
    <col min="4" max="4" width="17.140625" style="0" customWidth="1"/>
    <col min="5" max="5" width="10.7109375" style="0" customWidth="1"/>
    <col min="9" max="9" width="5.14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97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SUM(E10:E19)</f>
        <v>330.4</v>
      </c>
      <c r="F9" s="26"/>
      <c r="G9" s="26"/>
      <c r="H9" s="26"/>
      <c r="I9" s="26"/>
    </row>
    <row r="10" spans="1:17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  <c r="O10" s="22"/>
      <c r="P10" s="22"/>
      <c r="Q10" s="22"/>
    </row>
    <row r="11" spans="1:17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  <c r="O11" s="22"/>
      <c r="P11" s="22"/>
      <c r="Q11" s="22"/>
    </row>
    <row r="12" spans="1:17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  <c r="O12" s="22"/>
      <c r="P12" s="22"/>
      <c r="Q12" s="22"/>
    </row>
    <row r="13" spans="1:17" ht="12.75" customHeight="1">
      <c r="A13" s="27" t="s">
        <v>28</v>
      </c>
      <c r="B13" s="27"/>
      <c r="C13" s="27"/>
      <c r="D13" s="27"/>
      <c r="E13" s="9"/>
      <c r="F13" s="28"/>
      <c r="G13" s="28"/>
      <c r="H13" s="28"/>
      <c r="I13" s="28"/>
      <c r="O13" s="22"/>
      <c r="P13" s="22"/>
      <c r="Q13" s="22"/>
    </row>
    <row r="14" spans="1:9" ht="12.75" customHeight="1">
      <c r="A14" s="31" t="s">
        <v>100</v>
      </c>
      <c r="B14" s="32"/>
      <c r="C14" s="32"/>
      <c r="D14" s="33"/>
      <c r="E14" s="9">
        <v>120</v>
      </c>
      <c r="F14" s="34" t="s">
        <v>99</v>
      </c>
      <c r="G14" s="35"/>
      <c r="H14" s="35"/>
      <c r="I14" s="36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27.75" customHeight="1">
      <c r="A17" s="31" t="s">
        <v>98</v>
      </c>
      <c r="B17" s="32"/>
      <c r="C17" s="32"/>
      <c r="D17" s="33"/>
      <c r="E17" s="9">
        <v>210.4</v>
      </c>
      <c r="F17" s="37" t="s">
        <v>92</v>
      </c>
      <c r="G17" s="38"/>
      <c r="H17" s="38"/>
      <c r="I17" s="39"/>
      <c r="O17" s="12"/>
    </row>
    <row r="18" spans="1:15" ht="12.75" customHeight="1">
      <c r="A18" s="31" t="s">
        <v>60</v>
      </c>
      <c r="B18" s="32"/>
      <c r="C18" s="32"/>
      <c r="D18" s="33"/>
      <c r="E18" s="9"/>
      <c r="F18" s="34"/>
      <c r="G18" s="35"/>
      <c r="H18" s="35"/>
      <c r="I18" s="36"/>
      <c r="O18" s="12"/>
    </row>
    <row r="19" spans="1:15" ht="12.75" customHeight="1">
      <c r="A19" s="27" t="s">
        <v>57</v>
      </c>
      <c r="B19" s="27"/>
      <c r="C19" s="27"/>
      <c r="D19" s="27"/>
      <c r="E19" s="9"/>
      <c r="F19" s="28"/>
      <c r="G19" s="28"/>
      <c r="H19" s="28"/>
      <c r="I19" s="28"/>
      <c r="O19" s="11"/>
    </row>
    <row r="20" spans="1:9" ht="12.75">
      <c r="A20" s="25" t="s">
        <v>5</v>
      </c>
      <c r="B20" s="25"/>
      <c r="C20" s="25"/>
      <c r="D20" s="25"/>
      <c r="E20" s="8">
        <f>SUM(E21:E42)</f>
        <v>24540.56</v>
      </c>
      <c r="F20" s="26"/>
      <c r="G20" s="26"/>
      <c r="H20" s="26"/>
      <c r="I20" s="26"/>
    </row>
    <row r="21" spans="1:9" ht="12.75">
      <c r="A21" s="29" t="s">
        <v>7</v>
      </c>
      <c r="B21" s="29"/>
      <c r="C21" s="29"/>
      <c r="D21" s="29"/>
      <c r="E21" s="10"/>
      <c r="F21" s="40"/>
      <c r="G21" s="40"/>
      <c r="H21" s="40"/>
      <c r="I21" s="40"/>
    </row>
    <row r="22" spans="1:9" ht="12.75">
      <c r="A22" s="29" t="s">
        <v>8</v>
      </c>
      <c r="B22" s="29"/>
      <c r="C22" s="29"/>
      <c r="D22" s="29"/>
      <c r="E22" s="8"/>
      <c r="F22" s="41"/>
      <c r="G22" s="42"/>
      <c r="H22" s="42"/>
      <c r="I22" s="43"/>
    </row>
    <row r="23" spans="1:9" ht="12.75">
      <c r="A23" s="29" t="s">
        <v>14</v>
      </c>
      <c r="B23" s="29"/>
      <c r="C23" s="29"/>
      <c r="D23" s="29"/>
      <c r="E23" s="8"/>
      <c r="F23" s="40"/>
      <c r="G23" s="40"/>
      <c r="H23" s="40"/>
      <c r="I23" s="40"/>
    </row>
    <row r="24" spans="1:9" ht="12.75">
      <c r="A24" s="44" t="s">
        <v>9</v>
      </c>
      <c r="B24" s="44"/>
      <c r="C24" s="44"/>
      <c r="D24" s="44"/>
      <c r="E24" s="8"/>
      <c r="F24" s="45"/>
      <c r="G24" s="46"/>
      <c r="H24" s="46"/>
      <c r="I24" s="47"/>
    </row>
    <row r="25" spans="1:9" ht="12.75">
      <c r="A25" s="29" t="s">
        <v>10</v>
      </c>
      <c r="B25" s="29"/>
      <c r="C25" s="29"/>
      <c r="D25" s="29"/>
      <c r="E25" s="8"/>
      <c r="F25" s="41"/>
      <c r="G25" s="42"/>
      <c r="H25" s="42"/>
      <c r="I25" s="43"/>
    </row>
    <row r="26" spans="1:24" ht="12.75">
      <c r="A26" s="29" t="s">
        <v>11</v>
      </c>
      <c r="B26" s="29"/>
      <c r="C26" s="29"/>
      <c r="D26" s="29"/>
      <c r="E26" s="8"/>
      <c r="F26" s="41"/>
      <c r="G26" s="42"/>
      <c r="H26" s="42"/>
      <c r="I26" s="43"/>
      <c r="V26" s="14">
        <v>61</v>
      </c>
      <c r="W26" s="14">
        <v>51</v>
      </c>
      <c r="X26" s="14" t="s">
        <v>58</v>
      </c>
    </row>
    <row r="27" spans="1:25" ht="12.75">
      <c r="A27" s="31" t="s">
        <v>46</v>
      </c>
      <c r="B27" s="32"/>
      <c r="C27" s="32"/>
      <c r="D27" s="33"/>
      <c r="E27" s="8"/>
      <c r="F27" s="41"/>
      <c r="G27" s="42"/>
      <c r="H27" s="42"/>
      <c r="I27" s="43"/>
      <c r="U27" s="13" t="s">
        <v>50</v>
      </c>
      <c r="V27" s="15">
        <v>132000</v>
      </c>
      <c r="W27" s="15">
        <v>268816</v>
      </c>
      <c r="X27" s="16">
        <f>V27+W27</f>
        <v>400816</v>
      </c>
      <c r="Y27" s="13" t="s">
        <v>50</v>
      </c>
    </row>
    <row r="28" spans="1:25" ht="12.75">
      <c r="A28" s="29" t="s">
        <v>12</v>
      </c>
      <c r="B28" s="29"/>
      <c r="C28" s="29"/>
      <c r="D28" s="29"/>
      <c r="E28" s="10"/>
      <c r="F28" s="40"/>
      <c r="G28" s="40"/>
      <c r="H28" s="40"/>
      <c r="I28" s="40"/>
      <c r="U28" s="13" t="s">
        <v>51</v>
      </c>
      <c r="V28" s="15">
        <v>1008</v>
      </c>
      <c r="W28" s="15"/>
      <c r="X28" s="16">
        <f aca="true" t="shared" si="0" ref="X28:X33">V28+W28</f>
        <v>1008</v>
      </c>
      <c r="Y28" s="13" t="s">
        <v>51</v>
      </c>
    </row>
    <row r="29" spans="1:25" ht="38.25" customHeight="1">
      <c r="A29" s="29" t="s">
        <v>13</v>
      </c>
      <c r="B29" s="29"/>
      <c r="C29" s="29"/>
      <c r="D29" s="29"/>
      <c r="E29" s="10">
        <v>130</v>
      </c>
      <c r="F29" s="41" t="s">
        <v>96</v>
      </c>
      <c r="G29" s="42"/>
      <c r="H29" s="42"/>
      <c r="I29" s="43"/>
      <c r="U29" s="13" t="s">
        <v>52</v>
      </c>
      <c r="V29" s="15">
        <v>5118</v>
      </c>
      <c r="W29" s="15">
        <v>75516</v>
      </c>
      <c r="X29" s="16">
        <f t="shared" si="0"/>
        <v>80634</v>
      </c>
      <c r="Y29" s="13" t="s">
        <v>52</v>
      </c>
    </row>
    <row r="30" spans="1:25" ht="18" customHeight="1">
      <c r="A30" s="29" t="s">
        <v>24</v>
      </c>
      <c r="B30" s="29"/>
      <c r="C30" s="29"/>
      <c r="D30" s="29"/>
      <c r="E30" s="8"/>
      <c r="F30" s="41"/>
      <c r="G30" s="42"/>
      <c r="H30" s="42"/>
      <c r="I30" s="43"/>
      <c r="U30" s="13" t="s">
        <v>62</v>
      </c>
      <c r="V30" s="15"/>
      <c r="W30" s="15"/>
      <c r="X30" s="16">
        <f t="shared" si="0"/>
        <v>0</v>
      </c>
      <c r="Y30" s="13" t="s">
        <v>62</v>
      </c>
    </row>
    <row r="31" spans="1:25" ht="12.75">
      <c r="A31" s="29" t="s">
        <v>15</v>
      </c>
      <c r="B31" s="29"/>
      <c r="C31" s="29"/>
      <c r="D31" s="29"/>
      <c r="E31" s="8"/>
      <c r="F31" s="34"/>
      <c r="G31" s="35"/>
      <c r="H31" s="35"/>
      <c r="I31" s="36"/>
      <c r="U31" s="13" t="s">
        <v>53</v>
      </c>
      <c r="V31" s="15"/>
      <c r="W31" s="15">
        <v>19047</v>
      </c>
      <c r="X31" s="16">
        <f t="shared" si="0"/>
        <v>19047</v>
      </c>
      <c r="Y31" s="13" t="s">
        <v>53</v>
      </c>
    </row>
    <row r="32" spans="1:25" ht="12.75">
      <c r="A32" s="29" t="s">
        <v>16</v>
      </c>
      <c r="B32" s="29"/>
      <c r="C32" s="29"/>
      <c r="D32" s="29"/>
      <c r="E32" s="8"/>
      <c r="F32" s="40"/>
      <c r="G32" s="40"/>
      <c r="H32" s="40"/>
      <c r="I32" s="40"/>
      <c r="U32" s="13" t="s">
        <v>54</v>
      </c>
      <c r="V32" s="15">
        <v>23250</v>
      </c>
      <c r="W32" s="15">
        <v>36146</v>
      </c>
      <c r="X32" s="16">
        <f t="shared" si="0"/>
        <v>59396</v>
      </c>
      <c r="Y32" s="13" t="s">
        <v>54</v>
      </c>
    </row>
    <row r="33" spans="1:25" ht="12.75">
      <c r="A33" s="29" t="s">
        <v>17</v>
      </c>
      <c r="B33" s="29"/>
      <c r="C33" s="29"/>
      <c r="D33" s="29"/>
      <c r="E33" s="8"/>
      <c r="F33" s="40"/>
      <c r="G33" s="40"/>
      <c r="H33" s="40"/>
      <c r="I33" s="40"/>
      <c r="U33" s="13" t="s">
        <v>55</v>
      </c>
      <c r="V33" s="15">
        <v>4825</v>
      </c>
      <c r="W33" s="15">
        <v>0</v>
      </c>
      <c r="X33" s="16">
        <f t="shared" si="0"/>
        <v>4825</v>
      </c>
      <c r="Y33" s="13" t="s">
        <v>55</v>
      </c>
    </row>
    <row r="34" spans="1:25" ht="12.75">
      <c r="A34" s="29" t="s">
        <v>18</v>
      </c>
      <c r="B34" s="29"/>
      <c r="C34" s="29"/>
      <c r="D34" s="29"/>
      <c r="E34" s="8"/>
      <c r="F34" s="41"/>
      <c r="G34" s="42"/>
      <c r="H34" s="42"/>
      <c r="I34" s="43"/>
      <c r="U34" s="19" t="s">
        <v>63</v>
      </c>
      <c r="V34" s="17">
        <v>7858</v>
      </c>
      <c r="W34" s="17">
        <v>5634</v>
      </c>
      <c r="X34" s="18">
        <f>V34+W34</f>
        <v>13492</v>
      </c>
      <c r="Y34" s="13" t="s">
        <v>63</v>
      </c>
    </row>
    <row r="35" spans="1:25" ht="13.5" customHeight="1">
      <c r="A35" s="31" t="s">
        <v>38</v>
      </c>
      <c r="B35" s="32"/>
      <c r="C35" s="32"/>
      <c r="D35" s="33"/>
      <c r="E35" s="8"/>
      <c r="F35" s="41"/>
      <c r="G35" s="42"/>
      <c r="H35" s="42"/>
      <c r="I35" s="43"/>
      <c r="V35" s="17">
        <v>3400</v>
      </c>
      <c r="W35" s="17">
        <v>8052</v>
      </c>
      <c r="X35" s="18">
        <f>V35+W35</f>
        <v>11452</v>
      </c>
      <c r="Y35" s="13" t="s">
        <v>56</v>
      </c>
    </row>
    <row r="36" spans="1:24" ht="12.75">
      <c r="A36" s="29" t="s">
        <v>19</v>
      </c>
      <c r="B36" s="29"/>
      <c r="C36" s="29"/>
      <c r="D36" s="29"/>
      <c r="E36" s="8"/>
      <c r="F36" s="40"/>
      <c r="G36" s="40"/>
      <c r="H36" s="40"/>
      <c r="I36" s="40"/>
      <c r="V36" s="20">
        <f>V27+V28+V29+V30+V31+V32+V33+V34+V35</f>
        <v>177459</v>
      </c>
      <c r="W36" s="20">
        <f>W27+W28+W29+W30+W31+W32+W33+W34+W35</f>
        <v>413211</v>
      </c>
      <c r="X36" s="20">
        <f>X27+X28+X29+X30+X31+X32+X33+X34+X35</f>
        <v>590670</v>
      </c>
    </row>
    <row r="37" spans="1:9" ht="12.75">
      <c r="A37" s="29" t="s">
        <v>20</v>
      </c>
      <c r="B37" s="29"/>
      <c r="C37" s="29"/>
      <c r="D37" s="29"/>
      <c r="E37" s="8"/>
      <c r="F37" s="40"/>
      <c r="G37" s="40"/>
      <c r="H37" s="40"/>
      <c r="I37" s="40"/>
    </row>
    <row r="38" spans="1:9" ht="12.75">
      <c r="A38" s="29" t="s">
        <v>25</v>
      </c>
      <c r="B38" s="29"/>
      <c r="C38" s="29"/>
      <c r="D38" s="29"/>
      <c r="E38" s="8"/>
      <c r="F38" s="48"/>
      <c r="G38" s="48"/>
      <c r="H38" s="48"/>
      <c r="I38" s="48"/>
    </row>
    <row r="39" spans="1:9" ht="12.75">
      <c r="A39" s="31" t="s">
        <v>72</v>
      </c>
      <c r="B39" s="32"/>
      <c r="C39" s="32"/>
      <c r="D39" s="33"/>
      <c r="E39" s="8">
        <v>24410.56</v>
      </c>
      <c r="F39" s="49" t="s">
        <v>101</v>
      </c>
      <c r="G39" s="50"/>
      <c r="H39" s="50"/>
      <c r="I39" s="51"/>
    </row>
    <row r="40" spans="1:9" ht="12.75">
      <c r="A40" s="29" t="s">
        <v>21</v>
      </c>
      <c r="B40" s="29"/>
      <c r="C40" s="29"/>
      <c r="D40" s="29"/>
      <c r="E40" s="8"/>
      <c r="F40" s="40"/>
      <c r="G40" s="40"/>
      <c r="H40" s="40"/>
      <c r="I40" s="40"/>
    </row>
    <row r="41" spans="1:9" ht="12.75">
      <c r="A41" s="29" t="s">
        <v>37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9" t="s">
        <v>23</v>
      </c>
      <c r="B42" s="29"/>
      <c r="C42" s="29"/>
      <c r="D42" s="29"/>
      <c r="E42" s="8"/>
      <c r="F42" s="40"/>
      <c r="G42" s="40"/>
      <c r="H42" s="40"/>
      <c r="I42" s="40"/>
    </row>
    <row r="43" spans="1:9" ht="12.75">
      <c r="A43" s="25" t="s">
        <v>59</v>
      </c>
      <c r="B43" s="25"/>
      <c r="C43" s="25"/>
      <c r="D43" s="25"/>
      <c r="E43" s="8">
        <f>E44</f>
        <v>0</v>
      </c>
      <c r="F43" s="26"/>
      <c r="G43" s="26"/>
      <c r="H43" s="26"/>
      <c r="I43" s="26"/>
    </row>
    <row r="44" spans="1:9" ht="12.75">
      <c r="A44" s="29" t="s">
        <v>47</v>
      </c>
      <c r="B44" s="29"/>
      <c r="C44" s="29"/>
      <c r="D44" s="29"/>
      <c r="E44" s="8"/>
      <c r="F44" s="40"/>
      <c r="G44" s="40"/>
      <c r="H44" s="40"/>
      <c r="I44" s="40"/>
    </row>
    <row r="45" spans="1:9" ht="12.75">
      <c r="A45" s="25" t="s">
        <v>48</v>
      </c>
      <c r="B45" s="25"/>
      <c r="C45" s="25"/>
      <c r="D45" s="25"/>
      <c r="E45" s="8">
        <f>E46</f>
        <v>0</v>
      </c>
      <c r="F45" s="26"/>
      <c r="G45" s="26"/>
      <c r="H45" s="26"/>
      <c r="I45" s="26"/>
    </row>
    <row r="46" spans="1:9" ht="12.75">
      <c r="A46" s="29" t="s">
        <v>49</v>
      </c>
      <c r="B46" s="29"/>
      <c r="C46" s="29"/>
      <c r="D46" s="29"/>
      <c r="E46" s="8"/>
      <c r="F46" s="40"/>
      <c r="G46" s="40"/>
      <c r="H46" s="40"/>
      <c r="I46" s="40"/>
    </row>
    <row r="47" spans="6:9" ht="12.75"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65</v>
      </c>
      <c r="B49" s="23"/>
      <c r="C49" s="23"/>
      <c r="F49" s="3"/>
      <c r="G49" s="3"/>
      <c r="H49" s="3"/>
      <c r="I49" s="3"/>
    </row>
    <row r="50" spans="1:9" ht="12.75">
      <c r="A50" s="2"/>
      <c r="B50" s="2"/>
      <c r="C50" s="2"/>
      <c r="F50" s="3"/>
      <c r="G50" s="3"/>
      <c r="H50" s="3"/>
      <c r="I50" s="3"/>
    </row>
    <row r="51" spans="4:9" ht="12.75">
      <c r="D51" s="23" t="s">
        <v>45</v>
      </c>
      <c r="E51" s="23"/>
      <c r="F51" s="23"/>
      <c r="G51" s="23"/>
      <c r="H51" s="23"/>
      <c r="I51" s="23"/>
    </row>
    <row r="52" spans="4:9" ht="12.75">
      <c r="D52" s="23" t="s">
        <v>44</v>
      </c>
      <c r="E52" s="23"/>
      <c r="F52" s="23"/>
      <c r="G52" s="23"/>
      <c r="H52" s="23"/>
      <c r="I52" s="23"/>
    </row>
    <row r="53" spans="4:9" ht="12.75">
      <c r="D53" s="2"/>
      <c r="E53" s="2"/>
      <c r="F53" s="4"/>
      <c r="G53" s="4"/>
      <c r="H53" s="4"/>
      <c r="I53" s="3"/>
    </row>
    <row r="55" spans="6:9" ht="12.75">
      <c r="F55" s="6"/>
      <c r="G55" s="52" t="s">
        <v>42</v>
      </c>
      <c r="H55" s="52"/>
      <c r="I55" s="52"/>
    </row>
    <row r="56" spans="6:9" ht="12.75">
      <c r="F56" s="6"/>
      <c r="G56" s="52" t="s">
        <v>43</v>
      </c>
      <c r="H56" s="52"/>
      <c r="I56" s="52"/>
    </row>
  </sheetData>
  <sheetProtection/>
  <mergeCells count="85">
    <mergeCell ref="A49:C49"/>
    <mergeCell ref="D51:I51"/>
    <mergeCell ref="D52:I52"/>
    <mergeCell ref="G55:I55"/>
    <mergeCell ref="G56:I56"/>
    <mergeCell ref="A44:D44"/>
    <mergeCell ref="F44:I44"/>
    <mergeCell ref="A45:D45"/>
    <mergeCell ref="F45:I45"/>
    <mergeCell ref="A46:D46"/>
    <mergeCell ref="F46:I46"/>
    <mergeCell ref="A41:D41"/>
    <mergeCell ref="F41:I41"/>
    <mergeCell ref="A42:D42"/>
    <mergeCell ref="F42:I42"/>
    <mergeCell ref="A43:D43"/>
    <mergeCell ref="F43:I43"/>
    <mergeCell ref="A38:D38"/>
    <mergeCell ref="F38:I38"/>
    <mergeCell ref="A39:D39"/>
    <mergeCell ref="F39:I39"/>
    <mergeCell ref="A40:D40"/>
    <mergeCell ref="F40:I40"/>
    <mergeCell ref="A35:D35"/>
    <mergeCell ref="F35:I35"/>
    <mergeCell ref="A36:D36"/>
    <mergeCell ref="F36:I36"/>
    <mergeCell ref="A37:D37"/>
    <mergeCell ref="F37:I37"/>
    <mergeCell ref="A32:D32"/>
    <mergeCell ref="F32:I32"/>
    <mergeCell ref="A33:D33"/>
    <mergeCell ref="F33:I33"/>
    <mergeCell ref="A34:D34"/>
    <mergeCell ref="F34:I34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3:D23"/>
    <mergeCell ref="F23:I23"/>
    <mergeCell ref="A24:D24"/>
    <mergeCell ref="F24:I24"/>
    <mergeCell ref="A25:D25"/>
    <mergeCell ref="F25:I25"/>
    <mergeCell ref="A20:D20"/>
    <mergeCell ref="F20:I20"/>
    <mergeCell ref="A21:D21"/>
    <mergeCell ref="F21:I21"/>
    <mergeCell ref="A22:D22"/>
    <mergeCell ref="F22:I22"/>
    <mergeCell ref="A17:D17"/>
    <mergeCell ref="F17:I17"/>
    <mergeCell ref="A18:D18"/>
    <mergeCell ref="F18:I18"/>
    <mergeCell ref="A19:D19"/>
    <mergeCell ref="F19:I19"/>
    <mergeCell ref="A13:D13"/>
    <mergeCell ref="F13:I13"/>
    <mergeCell ref="A15:D15"/>
    <mergeCell ref="F15:I15"/>
    <mergeCell ref="A16:D16"/>
    <mergeCell ref="F16:I16"/>
    <mergeCell ref="A14:D14"/>
    <mergeCell ref="F14:I14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5">
      <selection activeCell="E24" sqref="A24:I54"/>
    </sheetView>
  </sheetViews>
  <sheetFormatPr defaultColWidth="9.140625" defaultRowHeight="12.75"/>
  <cols>
    <col min="4" max="4" width="17.140625" style="0" customWidth="1"/>
    <col min="5" max="5" width="10.7109375" style="0" customWidth="1"/>
    <col min="9" max="9" width="5.14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95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SUM(E10:E18)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7" t="s">
        <v>28</v>
      </c>
      <c r="B13" s="27"/>
      <c r="C13" s="27"/>
      <c r="D13" s="27"/>
      <c r="E13" s="9"/>
      <c r="F13" s="28"/>
      <c r="G13" s="28"/>
      <c r="H13" s="28"/>
      <c r="I13" s="28"/>
    </row>
    <row r="14" spans="1:9" ht="13.5" customHeight="1">
      <c r="A14" s="27" t="s">
        <v>4</v>
      </c>
      <c r="B14" s="27"/>
      <c r="C14" s="27"/>
      <c r="D14" s="27"/>
      <c r="E14" s="9"/>
      <c r="F14" s="28"/>
      <c r="G14" s="28"/>
      <c r="H14" s="28"/>
      <c r="I14" s="28"/>
    </row>
    <row r="15" spans="1:15" ht="12.75" customHeight="1">
      <c r="A15" s="29" t="s">
        <v>35</v>
      </c>
      <c r="B15" s="29"/>
      <c r="C15" s="29"/>
      <c r="D15" s="29"/>
      <c r="E15" s="9"/>
      <c r="F15" s="30"/>
      <c r="G15" s="30"/>
      <c r="H15" s="30"/>
      <c r="I15" s="30"/>
      <c r="O15" s="12"/>
    </row>
    <row r="16" spans="1:15" ht="27.75" customHeight="1">
      <c r="A16" s="31" t="s">
        <v>68</v>
      </c>
      <c r="B16" s="32"/>
      <c r="C16" s="32"/>
      <c r="D16" s="33"/>
      <c r="E16" s="9"/>
      <c r="F16" s="37"/>
      <c r="G16" s="38"/>
      <c r="H16" s="38"/>
      <c r="I16" s="39"/>
      <c r="O16" s="12"/>
    </row>
    <row r="17" spans="1:15" ht="12.75" customHeight="1">
      <c r="A17" s="31" t="s">
        <v>60</v>
      </c>
      <c r="B17" s="32"/>
      <c r="C17" s="32"/>
      <c r="D17" s="33"/>
      <c r="E17" s="9"/>
      <c r="F17" s="34"/>
      <c r="G17" s="35"/>
      <c r="H17" s="35"/>
      <c r="I17" s="36"/>
      <c r="O17" s="12"/>
    </row>
    <row r="18" spans="1:15" ht="12.75" customHeight="1">
      <c r="A18" s="27" t="s">
        <v>57</v>
      </c>
      <c r="B18" s="27"/>
      <c r="C18" s="27"/>
      <c r="D18" s="27"/>
      <c r="E18" s="9"/>
      <c r="F18" s="28"/>
      <c r="G18" s="28"/>
      <c r="H18" s="28"/>
      <c r="I18" s="28"/>
      <c r="O18" s="11"/>
    </row>
    <row r="19" spans="1:9" ht="12.75">
      <c r="A19" s="25" t="s">
        <v>5</v>
      </c>
      <c r="B19" s="25"/>
      <c r="C19" s="25"/>
      <c r="D19" s="25"/>
      <c r="E19" s="8">
        <f>SUM(E20:E41)</f>
        <v>214.84</v>
      </c>
      <c r="F19" s="26"/>
      <c r="G19" s="26"/>
      <c r="H19" s="26"/>
      <c r="I19" s="26"/>
    </row>
    <row r="20" spans="1:9" ht="12.75">
      <c r="A20" s="29" t="s">
        <v>7</v>
      </c>
      <c r="B20" s="29"/>
      <c r="C20" s="29"/>
      <c r="D20" s="29"/>
      <c r="E20" s="10"/>
      <c r="F20" s="40"/>
      <c r="G20" s="40"/>
      <c r="H20" s="40"/>
      <c r="I20" s="40"/>
    </row>
    <row r="21" spans="1:9" ht="12.75">
      <c r="A21" s="29" t="s">
        <v>8</v>
      </c>
      <c r="B21" s="29"/>
      <c r="C21" s="29"/>
      <c r="D21" s="29"/>
      <c r="E21" s="8"/>
      <c r="F21" s="41"/>
      <c r="G21" s="42"/>
      <c r="H21" s="42"/>
      <c r="I21" s="43"/>
    </row>
    <row r="22" spans="1:9" ht="12.75">
      <c r="A22" s="29" t="s">
        <v>14</v>
      </c>
      <c r="B22" s="29"/>
      <c r="C22" s="29"/>
      <c r="D22" s="29"/>
      <c r="E22" s="8"/>
      <c r="F22" s="40"/>
      <c r="G22" s="40"/>
      <c r="H22" s="40"/>
      <c r="I22" s="40"/>
    </row>
    <row r="23" spans="1:9" ht="12.75">
      <c r="A23" s="44" t="s">
        <v>9</v>
      </c>
      <c r="B23" s="44"/>
      <c r="C23" s="44"/>
      <c r="D23" s="44"/>
      <c r="E23" s="8"/>
      <c r="F23" s="45"/>
      <c r="G23" s="46"/>
      <c r="H23" s="46"/>
      <c r="I23" s="47"/>
    </row>
    <row r="24" spans="1:9" ht="12.75">
      <c r="A24" s="29" t="s">
        <v>10</v>
      </c>
      <c r="B24" s="29"/>
      <c r="C24" s="29"/>
      <c r="D24" s="29"/>
      <c r="E24" s="8"/>
      <c r="F24" s="41"/>
      <c r="G24" s="42"/>
      <c r="H24" s="42"/>
      <c r="I24" s="43"/>
    </row>
    <row r="25" spans="1:24" ht="12.75">
      <c r="A25" s="29" t="s">
        <v>11</v>
      </c>
      <c r="B25" s="29"/>
      <c r="C25" s="29"/>
      <c r="D25" s="29"/>
      <c r="E25" s="8"/>
      <c r="F25" s="41"/>
      <c r="G25" s="42"/>
      <c r="H25" s="42"/>
      <c r="I25" s="43"/>
      <c r="V25" s="14">
        <v>61</v>
      </c>
      <c r="W25" s="14">
        <v>51</v>
      </c>
      <c r="X25" s="14" t="s">
        <v>58</v>
      </c>
    </row>
    <row r="26" spans="1:25" ht="12.75">
      <c r="A26" s="31" t="s">
        <v>46</v>
      </c>
      <c r="B26" s="32"/>
      <c r="C26" s="32"/>
      <c r="D26" s="33"/>
      <c r="E26" s="8"/>
      <c r="F26" s="41"/>
      <c r="G26" s="42"/>
      <c r="H26" s="42"/>
      <c r="I26" s="43"/>
      <c r="U26" s="13" t="s">
        <v>50</v>
      </c>
      <c r="V26" s="15">
        <v>132000</v>
      </c>
      <c r="W26" s="15">
        <v>268816</v>
      </c>
      <c r="X26" s="16">
        <f>V26+W26</f>
        <v>400816</v>
      </c>
      <c r="Y26" s="13" t="s">
        <v>50</v>
      </c>
    </row>
    <row r="27" spans="1:25" ht="12.75">
      <c r="A27" s="29" t="s">
        <v>12</v>
      </c>
      <c r="B27" s="29"/>
      <c r="C27" s="29"/>
      <c r="D27" s="29"/>
      <c r="E27" s="10">
        <v>214.84</v>
      </c>
      <c r="F27" s="40" t="s">
        <v>66</v>
      </c>
      <c r="G27" s="40"/>
      <c r="H27" s="40"/>
      <c r="I27" s="40"/>
      <c r="U27" s="13" t="s">
        <v>51</v>
      </c>
      <c r="V27" s="15">
        <v>1008</v>
      </c>
      <c r="W27" s="15"/>
      <c r="X27" s="16">
        <f aca="true" t="shared" si="0" ref="X27:X32">V27+W27</f>
        <v>1008</v>
      </c>
      <c r="Y27" s="13" t="s">
        <v>51</v>
      </c>
    </row>
    <row r="28" spans="1:25" ht="38.25" customHeight="1">
      <c r="A28" s="29" t="s">
        <v>13</v>
      </c>
      <c r="B28" s="29"/>
      <c r="C28" s="29"/>
      <c r="D28" s="29"/>
      <c r="E28" s="10"/>
      <c r="F28" s="41"/>
      <c r="G28" s="42"/>
      <c r="H28" s="42"/>
      <c r="I28" s="43"/>
      <c r="U28" s="13" t="s">
        <v>52</v>
      </c>
      <c r="V28" s="15">
        <v>5118</v>
      </c>
      <c r="W28" s="15">
        <v>75516</v>
      </c>
      <c r="X28" s="16">
        <f t="shared" si="0"/>
        <v>80634</v>
      </c>
      <c r="Y28" s="13" t="s">
        <v>52</v>
      </c>
    </row>
    <row r="29" spans="1:25" ht="18" customHeight="1">
      <c r="A29" s="29" t="s">
        <v>24</v>
      </c>
      <c r="B29" s="29"/>
      <c r="C29" s="29"/>
      <c r="D29" s="29"/>
      <c r="E29" s="8"/>
      <c r="F29" s="41"/>
      <c r="G29" s="42"/>
      <c r="H29" s="42"/>
      <c r="I29" s="43"/>
      <c r="U29" s="13" t="s">
        <v>62</v>
      </c>
      <c r="V29" s="15"/>
      <c r="W29" s="15"/>
      <c r="X29" s="16">
        <f t="shared" si="0"/>
        <v>0</v>
      </c>
      <c r="Y29" s="13" t="s">
        <v>62</v>
      </c>
    </row>
    <row r="30" spans="1:25" ht="12.75">
      <c r="A30" s="29" t="s">
        <v>15</v>
      </c>
      <c r="B30" s="29"/>
      <c r="C30" s="29"/>
      <c r="D30" s="29"/>
      <c r="E30" s="8"/>
      <c r="F30" s="34"/>
      <c r="G30" s="35"/>
      <c r="H30" s="35"/>
      <c r="I30" s="36"/>
      <c r="U30" s="13" t="s">
        <v>53</v>
      </c>
      <c r="V30" s="15"/>
      <c r="W30" s="15">
        <v>19047</v>
      </c>
      <c r="X30" s="16">
        <f t="shared" si="0"/>
        <v>19047</v>
      </c>
      <c r="Y30" s="13" t="s">
        <v>53</v>
      </c>
    </row>
    <row r="31" spans="1:25" ht="12.75">
      <c r="A31" s="29" t="s">
        <v>16</v>
      </c>
      <c r="B31" s="29"/>
      <c r="C31" s="29"/>
      <c r="D31" s="29"/>
      <c r="E31" s="8"/>
      <c r="F31" s="40"/>
      <c r="G31" s="40"/>
      <c r="H31" s="40"/>
      <c r="I31" s="40"/>
      <c r="U31" s="13" t="s">
        <v>54</v>
      </c>
      <c r="V31" s="15">
        <v>23250</v>
      </c>
      <c r="W31" s="15">
        <v>36146</v>
      </c>
      <c r="X31" s="16">
        <f t="shared" si="0"/>
        <v>59396</v>
      </c>
      <c r="Y31" s="13" t="s">
        <v>54</v>
      </c>
    </row>
    <row r="32" spans="1:25" ht="12.75">
      <c r="A32" s="29" t="s">
        <v>17</v>
      </c>
      <c r="B32" s="29"/>
      <c r="C32" s="29"/>
      <c r="D32" s="29"/>
      <c r="E32" s="8"/>
      <c r="F32" s="40"/>
      <c r="G32" s="40"/>
      <c r="H32" s="40"/>
      <c r="I32" s="40"/>
      <c r="U32" s="13" t="s">
        <v>55</v>
      </c>
      <c r="V32" s="15">
        <v>4825</v>
      </c>
      <c r="W32" s="15">
        <v>0</v>
      </c>
      <c r="X32" s="16">
        <f t="shared" si="0"/>
        <v>4825</v>
      </c>
      <c r="Y32" s="13" t="s">
        <v>55</v>
      </c>
    </row>
    <row r="33" spans="1:25" ht="12.75">
      <c r="A33" s="29" t="s">
        <v>18</v>
      </c>
      <c r="B33" s="29"/>
      <c r="C33" s="29"/>
      <c r="D33" s="29"/>
      <c r="E33" s="8"/>
      <c r="F33" s="41"/>
      <c r="G33" s="42"/>
      <c r="H33" s="42"/>
      <c r="I33" s="43"/>
      <c r="U33" s="19" t="s">
        <v>63</v>
      </c>
      <c r="V33" s="17">
        <v>7858</v>
      </c>
      <c r="W33" s="17">
        <v>5634</v>
      </c>
      <c r="X33" s="18">
        <f>V33+W33</f>
        <v>13492</v>
      </c>
      <c r="Y33" s="13" t="s">
        <v>63</v>
      </c>
    </row>
    <row r="34" spans="1:25" ht="13.5" customHeight="1">
      <c r="A34" s="31" t="s">
        <v>38</v>
      </c>
      <c r="B34" s="32"/>
      <c r="C34" s="32"/>
      <c r="D34" s="33"/>
      <c r="E34" s="8"/>
      <c r="F34" s="41"/>
      <c r="G34" s="42"/>
      <c r="H34" s="42"/>
      <c r="I34" s="43"/>
      <c r="V34" s="17">
        <v>3400</v>
      </c>
      <c r="W34" s="17">
        <v>8052</v>
      </c>
      <c r="X34" s="18">
        <f>V34+W34</f>
        <v>11452</v>
      </c>
      <c r="Y34" s="13" t="s">
        <v>56</v>
      </c>
    </row>
    <row r="35" spans="1:24" ht="12.75">
      <c r="A35" s="29" t="s">
        <v>19</v>
      </c>
      <c r="B35" s="29"/>
      <c r="C35" s="29"/>
      <c r="D35" s="29"/>
      <c r="E35" s="8"/>
      <c r="F35" s="40"/>
      <c r="G35" s="40"/>
      <c r="H35" s="40"/>
      <c r="I35" s="40"/>
      <c r="V35" s="20">
        <f>V26+V27+V28+V29+V30+V31+V32+V33+V34</f>
        <v>177459</v>
      </c>
      <c r="W35" s="20">
        <f>W26+W27+W28+W29+W30+W31+W32+W33+W34</f>
        <v>413211</v>
      </c>
      <c r="X35" s="20">
        <f>X26+X27+X28+X29+X30+X31+X32+X33+X34</f>
        <v>590670</v>
      </c>
    </row>
    <row r="36" spans="1:9" ht="12.75">
      <c r="A36" s="29" t="s">
        <v>20</v>
      </c>
      <c r="B36" s="29"/>
      <c r="C36" s="29"/>
      <c r="D36" s="29"/>
      <c r="E36" s="8"/>
      <c r="F36" s="40"/>
      <c r="G36" s="40"/>
      <c r="H36" s="40"/>
      <c r="I36" s="40"/>
    </row>
    <row r="37" spans="1:9" ht="12.75">
      <c r="A37" s="29" t="s">
        <v>25</v>
      </c>
      <c r="B37" s="29"/>
      <c r="C37" s="29"/>
      <c r="D37" s="29"/>
      <c r="E37" s="8"/>
      <c r="F37" s="48"/>
      <c r="G37" s="48"/>
      <c r="H37" s="48"/>
      <c r="I37" s="48"/>
    </row>
    <row r="38" spans="1:9" ht="12.75">
      <c r="A38" s="31" t="s">
        <v>72</v>
      </c>
      <c r="B38" s="32"/>
      <c r="C38" s="32"/>
      <c r="D38" s="33"/>
      <c r="E38" s="8"/>
      <c r="F38" s="49"/>
      <c r="G38" s="50"/>
      <c r="H38" s="50"/>
      <c r="I38" s="51"/>
    </row>
    <row r="39" spans="1:9" ht="12.75">
      <c r="A39" s="29" t="s">
        <v>21</v>
      </c>
      <c r="B39" s="29"/>
      <c r="C39" s="29"/>
      <c r="D39" s="29"/>
      <c r="E39" s="8"/>
      <c r="F39" s="40"/>
      <c r="G39" s="40"/>
      <c r="H39" s="40"/>
      <c r="I39" s="40"/>
    </row>
    <row r="40" spans="1:9" ht="12.75">
      <c r="A40" s="29" t="s">
        <v>37</v>
      </c>
      <c r="B40" s="29"/>
      <c r="C40" s="29"/>
      <c r="D40" s="29"/>
      <c r="E40" s="8"/>
      <c r="F40" s="40"/>
      <c r="G40" s="40"/>
      <c r="H40" s="40"/>
      <c r="I40" s="40"/>
    </row>
    <row r="41" spans="1:9" ht="12.75">
      <c r="A41" s="29" t="s">
        <v>23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5" t="s">
        <v>59</v>
      </c>
      <c r="B42" s="25"/>
      <c r="C42" s="25"/>
      <c r="D42" s="25"/>
      <c r="E42" s="8">
        <f>E43</f>
        <v>0</v>
      </c>
      <c r="F42" s="26"/>
      <c r="G42" s="26"/>
      <c r="H42" s="26"/>
      <c r="I42" s="26"/>
    </row>
    <row r="43" spans="1:9" ht="12.75">
      <c r="A43" s="29" t="s">
        <v>47</v>
      </c>
      <c r="B43" s="29"/>
      <c r="C43" s="29"/>
      <c r="D43" s="29"/>
      <c r="E43" s="8"/>
      <c r="F43" s="40"/>
      <c r="G43" s="40"/>
      <c r="H43" s="40"/>
      <c r="I43" s="40"/>
    </row>
    <row r="44" spans="1:9" ht="12.75">
      <c r="A44" s="25" t="s">
        <v>48</v>
      </c>
      <c r="B44" s="25"/>
      <c r="C44" s="25"/>
      <c r="D44" s="25"/>
      <c r="E44" s="8">
        <f>E45</f>
        <v>0</v>
      </c>
      <c r="F44" s="26"/>
      <c r="G44" s="26"/>
      <c r="H44" s="26"/>
      <c r="I44" s="26"/>
    </row>
    <row r="45" spans="1:9" ht="12.75">
      <c r="A45" s="29" t="s">
        <v>49</v>
      </c>
      <c r="B45" s="29"/>
      <c r="C45" s="29"/>
      <c r="D45" s="29"/>
      <c r="E45" s="8"/>
      <c r="F45" s="40"/>
      <c r="G45" s="40"/>
      <c r="H45" s="40"/>
      <c r="I45" s="40"/>
    </row>
    <row r="46" spans="6:9" ht="12.75"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3" t="s">
        <v>65</v>
      </c>
      <c r="B48" s="23"/>
      <c r="C48" s="23"/>
      <c r="F48" s="3"/>
      <c r="G48" s="3"/>
      <c r="H48" s="3"/>
      <c r="I48" s="3"/>
    </row>
    <row r="49" spans="1:9" ht="12.75">
      <c r="A49" s="2"/>
      <c r="B49" s="2"/>
      <c r="C49" s="2"/>
      <c r="F49" s="3"/>
      <c r="G49" s="3"/>
      <c r="H49" s="3"/>
      <c r="I49" s="3"/>
    </row>
    <row r="50" spans="4:9" ht="12.75">
      <c r="D50" s="23" t="s">
        <v>45</v>
      </c>
      <c r="E50" s="23"/>
      <c r="F50" s="23"/>
      <c r="G50" s="23"/>
      <c r="H50" s="23"/>
      <c r="I50" s="23"/>
    </row>
    <row r="51" spans="4:9" ht="12.75">
      <c r="D51" s="23" t="s">
        <v>44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52" t="s">
        <v>42</v>
      </c>
      <c r="H54" s="52"/>
      <c r="I54" s="52"/>
    </row>
    <row r="55" spans="6:9" ht="12.75">
      <c r="F55" s="6"/>
      <c r="G55" s="52" t="s">
        <v>43</v>
      </c>
      <c r="H55" s="52"/>
      <c r="I55" s="52"/>
    </row>
  </sheetData>
  <sheetProtection/>
  <mergeCells count="83">
    <mergeCell ref="D51:I51"/>
    <mergeCell ref="G54:I54"/>
    <mergeCell ref="G55:I55"/>
    <mergeCell ref="A44:D44"/>
    <mergeCell ref="F44:I44"/>
    <mergeCell ref="A45:D45"/>
    <mergeCell ref="F45:I45"/>
    <mergeCell ref="A48:C48"/>
    <mergeCell ref="D50:I50"/>
    <mergeCell ref="A41:D41"/>
    <mergeCell ref="F41:I41"/>
    <mergeCell ref="A42:D42"/>
    <mergeCell ref="F42:I42"/>
    <mergeCell ref="A43:D43"/>
    <mergeCell ref="F43:I43"/>
    <mergeCell ref="A37:D37"/>
    <mergeCell ref="F37:I37"/>
    <mergeCell ref="A39:D39"/>
    <mergeCell ref="F39:I39"/>
    <mergeCell ref="A40:D40"/>
    <mergeCell ref="F40:I40"/>
    <mergeCell ref="A38:D38"/>
    <mergeCell ref="F38:I38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5:D15"/>
    <mergeCell ref="F15:I15"/>
    <mergeCell ref="A17:D17"/>
    <mergeCell ref="F17:I17"/>
    <mergeCell ref="A18:D18"/>
    <mergeCell ref="F18:I18"/>
    <mergeCell ref="A16:D16"/>
    <mergeCell ref="F16:I16"/>
    <mergeCell ref="A13:D13"/>
    <mergeCell ref="F13:I13"/>
    <mergeCell ref="A14:D14"/>
    <mergeCell ref="F14:I14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1">
      <selection activeCell="E30" sqref="E30:I3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6.42187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6">
        <v>44417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SUM(E10:E19)</f>
        <v>1215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31" t="s">
        <v>61</v>
      </c>
      <c r="B13" s="32"/>
      <c r="C13" s="32"/>
      <c r="D13" s="33"/>
      <c r="E13" s="9"/>
      <c r="F13" s="37"/>
      <c r="G13" s="35"/>
      <c r="H13" s="35"/>
      <c r="I13" s="36"/>
    </row>
    <row r="14" spans="1:9" ht="27.75" customHeight="1">
      <c r="A14" s="27" t="s">
        <v>67</v>
      </c>
      <c r="B14" s="27"/>
      <c r="C14" s="27"/>
      <c r="D14" s="27"/>
      <c r="E14" s="9"/>
      <c r="F14" s="28"/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12.75" customHeight="1">
      <c r="A17" s="31" t="s">
        <v>60</v>
      </c>
      <c r="B17" s="32"/>
      <c r="C17" s="32"/>
      <c r="D17" s="33"/>
      <c r="E17" s="9"/>
      <c r="F17" s="37"/>
      <c r="G17" s="35"/>
      <c r="H17" s="35"/>
      <c r="I17" s="36"/>
      <c r="O17" s="12"/>
    </row>
    <row r="18" spans="1:15" ht="12.75" customHeight="1">
      <c r="A18" s="31" t="s">
        <v>64</v>
      </c>
      <c r="B18" s="32"/>
      <c r="C18" s="32"/>
      <c r="D18" s="33"/>
      <c r="E18" s="9">
        <v>1215</v>
      </c>
      <c r="F18" s="34" t="s">
        <v>92</v>
      </c>
      <c r="G18" s="35"/>
      <c r="H18" s="35"/>
      <c r="I18" s="36"/>
      <c r="O18" s="12"/>
    </row>
    <row r="19" spans="1:15" ht="12.75" customHeight="1">
      <c r="A19" s="27" t="s">
        <v>57</v>
      </c>
      <c r="B19" s="27"/>
      <c r="C19" s="27"/>
      <c r="D19" s="27"/>
      <c r="E19" s="9"/>
      <c r="F19" s="28"/>
      <c r="G19" s="28"/>
      <c r="H19" s="28"/>
      <c r="I19" s="28"/>
      <c r="O19" s="11"/>
    </row>
    <row r="20" spans="1:9" ht="12.75">
      <c r="A20" s="25" t="s">
        <v>5</v>
      </c>
      <c r="B20" s="25"/>
      <c r="C20" s="25"/>
      <c r="D20" s="25"/>
      <c r="E20" s="8">
        <f>SUM(E21:E41)</f>
        <v>0</v>
      </c>
      <c r="F20" s="26"/>
      <c r="G20" s="26"/>
      <c r="H20" s="26"/>
      <c r="I20" s="26"/>
    </row>
    <row r="21" spans="1:9" ht="12.75">
      <c r="A21" s="29" t="s">
        <v>7</v>
      </c>
      <c r="B21" s="29"/>
      <c r="C21" s="29"/>
      <c r="D21" s="29"/>
      <c r="E21" s="10"/>
      <c r="F21" s="40"/>
      <c r="G21" s="40"/>
      <c r="H21" s="40"/>
      <c r="I21" s="40"/>
    </row>
    <row r="22" spans="1:9" ht="12.75">
      <c r="A22" s="29" t="s">
        <v>8</v>
      </c>
      <c r="B22" s="29"/>
      <c r="C22" s="29"/>
      <c r="D22" s="29"/>
      <c r="E22" s="8"/>
      <c r="F22" s="41"/>
      <c r="G22" s="42"/>
      <c r="H22" s="42"/>
      <c r="I22" s="43"/>
    </row>
    <row r="23" spans="1:9" ht="12.75">
      <c r="A23" s="29" t="s">
        <v>14</v>
      </c>
      <c r="B23" s="29"/>
      <c r="C23" s="29"/>
      <c r="D23" s="29"/>
      <c r="E23" s="8"/>
      <c r="F23" s="40"/>
      <c r="G23" s="40"/>
      <c r="H23" s="40"/>
      <c r="I23" s="40"/>
    </row>
    <row r="24" spans="1:9" ht="12.75">
      <c r="A24" s="44" t="s">
        <v>9</v>
      </c>
      <c r="B24" s="44"/>
      <c r="C24" s="44"/>
      <c r="D24" s="44"/>
      <c r="E24" s="8"/>
      <c r="F24" s="45"/>
      <c r="G24" s="46"/>
      <c r="H24" s="46"/>
      <c r="I24" s="47"/>
    </row>
    <row r="25" spans="1:9" ht="12.75">
      <c r="A25" s="29" t="s">
        <v>10</v>
      </c>
      <c r="B25" s="29"/>
      <c r="C25" s="29"/>
      <c r="D25" s="29"/>
      <c r="E25" s="8"/>
      <c r="F25" s="41"/>
      <c r="G25" s="42"/>
      <c r="H25" s="42"/>
      <c r="I25" s="43"/>
    </row>
    <row r="26" spans="1:24" ht="12.75">
      <c r="A26" s="29" t="s">
        <v>11</v>
      </c>
      <c r="B26" s="29"/>
      <c r="C26" s="29"/>
      <c r="D26" s="29"/>
      <c r="E26" s="8"/>
      <c r="F26" s="41"/>
      <c r="G26" s="42"/>
      <c r="H26" s="42"/>
      <c r="I26" s="43"/>
      <c r="V26" s="14">
        <v>61</v>
      </c>
      <c r="W26" s="14">
        <v>51</v>
      </c>
      <c r="X26" s="14" t="s">
        <v>58</v>
      </c>
    </row>
    <row r="27" spans="1:25" ht="12.75">
      <c r="A27" s="31" t="s">
        <v>46</v>
      </c>
      <c r="B27" s="32"/>
      <c r="C27" s="32"/>
      <c r="D27" s="33"/>
      <c r="E27" s="8"/>
      <c r="F27" s="41"/>
      <c r="G27" s="42"/>
      <c r="H27" s="42"/>
      <c r="I27" s="43"/>
      <c r="U27" s="13" t="s">
        <v>50</v>
      </c>
      <c r="V27" s="15">
        <v>120574</v>
      </c>
      <c r="W27" s="15">
        <v>276389</v>
      </c>
      <c r="X27" s="16">
        <f>V27+W27</f>
        <v>396963</v>
      </c>
      <c r="Y27" s="13" t="s">
        <v>50</v>
      </c>
    </row>
    <row r="28" spans="1:25" ht="12.75">
      <c r="A28" s="29" t="s">
        <v>12</v>
      </c>
      <c r="B28" s="29"/>
      <c r="C28" s="29"/>
      <c r="D28" s="29"/>
      <c r="E28" s="10"/>
      <c r="F28" s="40"/>
      <c r="G28" s="40"/>
      <c r="H28" s="40"/>
      <c r="I28" s="40"/>
      <c r="U28" s="13" t="s">
        <v>51</v>
      </c>
      <c r="V28" s="15">
        <v>1008</v>
      </c>
      <c r="W28" s="15"/>
      <c r="X28" s="16">
        <f aca="true" t="shared" si="0" ref="X28:X33">V28+W28</f>
        <v>1008</v>
      </c>
      <c r="Y28" s="13" t="s">
        <v>51</v>
      </c>
    </row>
    <row r="29" spans="1:25" ht="12.75">
      <c r="A29" s="29" t="s">
        <v>13</v>
      </c>
      <c r="B29" s="29"/>
      <c r="C29" s="29"/>
      <c r="D29" s="29"/>
      <c r="E29" s="10"/>
      <c r="F29" s="41"/>
      <c r="G29" s="42"/>
      <c r="H29" s="42"/>
      <c r="I29" s="43"/>
      <c r="U29" s="13" t="s">
        <v>52</v>
      </c>
      <c r="V29" s="15">
        <v>5481</v>
      </c>
      <c r="W29" s="15">
        <v>54054</v>
      </c>
      <c r="X29" s="16">
        <f t="shared" si="0"/>
        <v>59535</v>
      </c>
      <c r="Y29" s="13" t="s">
        <v>52</v>
      </c>
    </row>
    <row r="30" spans="1:25" ht="12.75">
      <c r="A30" s="29" t="s">
        <v>24</v>
      </c>
      <c r="B30" s="29"/>
      <c r="C30" s="29"/>
      <c r="D30" s="29"/>
      <c r="E30" s="8"/>
      <c r="F30" s="41"/>
      <c r="G30" s="42"/>
      <c r="H30" s="42"/>
      <c r="I30" s="43"/>
      <c r="U30" s="13" t="s">
        <v>62</v>
      </c>
      <c r="V30" s="15"/>
      <c r="W30" s="15"/>
      <c r="X30" s="16">
        <f t="shared" si="0"/>
        <v>0</v>
      </c>
      <c r="Y30" s="13" t="s">
        <v>62</v>
      </c>
    </row>
    <row r="31" spans="1:25" ht="12.75">
      <c r="A31" s="29" t="s">
        <v>15</v>
      </c>
      <c r="B31" s="29"/>
      <c r="C31" s="29"/>
      <c r="D31" s="29"/>
      <c r="E31" s="8"/>
      <c r="F31" s="53"/>
      <c r="G31" s="54"/>
      <c r="H31" s="54"/>
      <c r="I31" s="55"/>
      <c r="U31" s="13" t="s">
        <v>53</v>
      </c>
      <c r="V31" s="15">
        <v>20105</v>
      </c>
      <c r="W31" s="15">
        <v>21247</v>
      </c>
      <c r="X31" s="16">
        <f t="shared" si="0"/>
        <v>41352</v>
      </c>
      <c r="Y31" s="13" t="s">
        <v>53</v>
      </c>
    </row>
    <row r="32" spans="1:25" ht="12.75">
      <c r="A32" s="29" t="s">
        <v>16</v>
      </c>
      <c r="B32" s="29"/>
      <c r="C32" s="29"/>
      <c r="D32" s="29"/>
      <c r="E32" s="8"/>
      <c r="F32" s="40"/>
      <c r="G32" s="40"/>
      <c r="H32" s="40"/>
      <c r="I32" s="40"/>
      <c r="U32" s="13" t="s">
        <v>54</v>
      </c>
      <c r="V32" s="15">
        <v>23250</v>
      </c>
      <c r="W32" s="15">
        <v>33156</v>
      </c>
      <c r="X32" s="16">
        <f t="shared" si="0"/>
        <v>56406</v>
      </c>
      <c r="Y32" s="13" t="s">
        <v>54</v>
      </c>
    </row>
    <row r="33" spans="1:25" ht="12.75">
      <c r="A33" s="29" t="s">
        <v>17</v>
      </c>
      <c r="B33" s="29"/>
      <c r="C33" s="29"/>
      <c r="D33" s="29"/>
      <c r="E33" s="8"/>
      <c r="F33" s="40"/>
      <c r="G33" s="40"/>
      <c r="H33" s="40"/>
      <c r="I33" s="40"/>
      <c r="U33" s="13" t="s">
        <v>55</v>
      </c>
      <c r="V33" s="15">
        <v>4603</v>
      </c>
      <c r="W33" s="15"/>
      <c r="X33" s="16">
        <f t="shared" si="0"/>
        <v>4603</v>
      </c>
      <c r="Y33" s="13" t="s">
        <v>55</v>
      </c>
    </row>
    <row r="34" spans="1:25" ht="12.75">
      <c r="A34" s="29" t="s">
        <v>18</v>
      </c>
      <c r="B34" s="29"/>
      <c r="C34" s="29"/>
      <c r="D34" s="29"/>
      <c r="E34" s="8"/>
      <c r="F34" s="41"/>
      <c r="G34" s="42"/>
      <c r="H34" s="42"/>
      <c r="I34" s="43"/>
      <c r="U34" s="19" t="s">
        <v>63</v>
      </c>
      <c r="V34" s="17">
        <v>6880</v>
      </c>
      <c r="W34" s="17">
        <v>4350</v>
      </c>
      <c r="X34" s="18">
        <f>V34+W34</f>
        <v>11230</v>
      </c>
      <c r="Y34" s="13" t="s">
        <v>63</v>
      </c>
    </row>
    <row r="35" spans="1:25" ht="13.5" customHeight="1">
      <c r="A35" s="31" t="s">
        <v>38</v>
      </c>
      <c r="B35" s="32"/>
      <c r="C35" s="32"/>
      <c r="D35" s="33"/>
      <c r="E35" s="8"/>
      <c r="F35" s="41"/>
      <c r="G35" s="42"/>
      <c r="H35" s="42"/>
      <c r="I35" s="43"/>
      <c r="V35" s="17">
        <v>3289</v>
      </c>
      <c r="W35" s="17">
        <v>7812</v>
      </c>
      <c r="X35" s="18">
        <f>V35+W35</f>
        <v>11101</v>
      </c>
      <c r="Y35" s="13" t="s">
        <v>56</v>
      </c>
    </row>
    <row r="36" spans="1:24" ht="12.75">
      <c r="A36" s="29" t="s">
        <v>19</v>
      </c>
      <c r="B36" s="29"/>
      <c r="C36" s="29"/>
      <c r="D36" s="29"/>
      <c r="E36" s="8"/>
      <c r="F36" s="40"/>
      <c r="G36" s="40"/>
      <c r="H36" s="40"/>
      <c r="I36" s="40"/>
      <c r="V36" s="20">
        <f>V27+V28+V29+V30+V31+V32+V33+V34+V35</f>
        <v>185190</v>
      </c>
      <c r="W36" s="20">
        <f>W27+W28+W29+W30+W31+W32+W33+W34+W35</f>
        <v>397008</v>
      </c>
      <c r="X36" s="20">
        <f>X27+X28+X29+X30+X31+X32+X33+X34+X35</f>
        <v>582198</v>
      </c>
    </row>
    <row r="37" spans="1:9" ht="12.75">
      <c r="A37" s="29" t="s">
        <v>20</v>
      </c>
      <c r="B37" s="29"/>
      <c r="C37" s="29"/>
      <c r="D37" s="29"/>
      <c r="E37" s="8"/>
      <c r="F37" s="40"/>
      <c r="G37" s="40"/>
      <c r="H37" s="40"/>
      <c r="I37" s="40"/>
    </row>
    <row r="38" spans="1:9" ht="12.75">
      <c r="A38" s="29" t="s">
        <v>25</v>
      </c>
      <c r="B38" s="29"/>
      <c r="C38" s="29"/>
      <c r="D38" s="29"/>
      <c r="E38" s="8"/>
      <c r="F38" s="40"/>
      <c r="G38" s="40"/>
      <c r="H38" s="40"/>
      <c r="I38" s="40"/>
    </row>
    <row r="39" spans="1:9" ht="12.75">
      <c r="A39" s="29" t="s">
        <v>21</v>
      </c>
      <c r="B39" s="29"/>
      <c r="C39" s="29"/>
      <c r="D39" s="29"/>
      <c r="E39" s="8"/>
      <c r="F39" s="40"/>
      <c r="G39" s="40"/>
      <c r="H39" s="40"/>
      <c r="I39" s="40"/>
    </row>
    <row r="40" spans="1:9" ht="12.75">
      <c r="A40" s="29" t="s">
        <v>37</v>
      </c>
      <c r="B40" s="29"/>
      <c r="C40" s="29"/>
      <c r="D40" s="29"/>
      <c r="E40" s="8"/>
      <c r="F40" s="40"/>
      <c r="G40" s="40"/>
      <c r="H40" s="40"/>
      <c r="I40" s="40"/>
    </row>
    <row r="41" spans="1:9" ht="12.75">
      <c r="A41" s="29" t="s">
        <v>23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5" t="s">
        <v>59</v>
      </c>
      <c r="B42" s="25"/>
      <c r="C42" s="25"/>
      <c r="D42" s="25"/>
      <c r="E42" s="8">
        <f>E43</f>
        <v>0</v>
      </c>
      <c r="F42" s="26"/>
      <c r="G42" s="26"/>
      <c r="H42" s="26"/>
      <c r="I42" s="26"/>
    </row>
    <row r="43" spans="1:9" ht="12.75">
      <c r="A43" s="29" t="s">
        <v>47</v>
      </c>
      <c r="B43" s="29"/>
      <c r="C43" s="29"/>
      <c r="D43" s="29"/>
      <c r="E43" s="8"/>
      <c r="F43" s="40"/>
      <c r="G43" s="40"/>
      <c r="H43" s="40"/>
      <c r="I43" s="40"/>
    </row>
    <row r="44" spans="1:9" ht="12.75">
      <c r="A44" s="25" t="s">
        <v>48</v>
      </c>
      <c r="B44" s="25"/>
      <c r="C44" s="25"/>
      <c r="D44" s="25"/>
      <c r="E44" s="8">
        <f>E45</f>
        <v>0</v>
      </c>
      <c r="F44" s="26"/>
      <c r="G44" s="26"/>
      <c r="H44" s="26"/>
      <c r="I44" s="26"/>
    </row>
    <row r="45" spans="1:9" ht="12.75">
      <c r="A45" s="29" t="s">
        <v>49</v>
      </c>
      <c r="B45" s="29"/>
      <c r="C45" s="29"/>
      <c r="D45" s="29"/>
      <c r="E45" s="8"/>
      <c r="F45" s="40"/>
      <c r="G45" s="40"/>
      <c r="H45" s="40"/>
      <c r="I45" s="40"/>
    </row>
    <row r="46" spans="6:9" ht="12.75"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3" t="s">
        <v>65</v>
      </c>
      <c r="B48" s="23"/>
      <c r="C48" s="23"/>
      <c r="F48" s="3"/>
      <c r="G48" s="3"/>
      <c r="H48" s="3"/>
      <c r="I48" s="3"/>
    </row>
    <row r="49" spans="1:9" ht="12.75">
      <c r="A49" s="2"/>
      <c r="B49" s="2"/>
      <c r="C49" s="2"/>
      <c r="F49" s="3"/>
      <c r="G49" s="3"/>
      <c r="H49" s="3"/>
      <c r="I49" s="3"/>
    </row>
    <row r="50" spans="4:9" ht="12.75">
      <c r="D50" s="23" t="s">
        <v>45</v>
      </c>
      <c r="E50" s="23"/>
      <c r="F50" s="23"/>
      <c r="G50" s="23"/>
      <c r="H50" s="23"/>
      <c r="I50" s="23"/>
    </row>
    <row r="51" spans="4:9" ht="12.75">
      <c r="D51" s="23" t="s">
        <v>44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52" t="s">
        <v>42</v>
      </c>
      <c r="H54" s="52"/>
      <c r="I54" s="52"/>
    </row>
    <row r="55" spans="6:9" ht="12.75">
      <c r="F55" s="6"/>
      <c r="G55" s="52" t="s">
        <v>43</v>
      </c>
      <c r="H55" s="52"/>
      <c r="I55" s="52"/>
    </row>
  </sheetData>
  <sheetProtection/>
  <mergeCells count="83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F45:I45"/>
    <mergeCell ref="A40:D40"/>
    <mergeCell ref="F40:I40"/>
    <mergeCell ref="A41:D41"/>
    <mergeCell ref="F41:I41"/>
    <mergeCell ref="A42:D42"/>
    <mergeCell ref="F42:I42"/>
    <mergeCell ref="A48:C48"/>
    <mergeCell ref="D50:I50"/>
    <mergeCell ref="D51:I51"/>
    <mergeCell ref="G54:I54"/>
    <mergeCell ref="G55:I55"/>
    <mergeCell ref="A43:D43"/>
    <mergeCell ref="F43:I43"/>
    <mergeCell ref="A44:D44"/>
    <mergeCell ref="F44:I44"/>
    <mergeCell ref="A45:D45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1">
      <selection activeCell="E18" sqref="E18:I18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6.42187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6">
        <v>44414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SUM(E10:E19)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31" t="s">
        <v>61</v>
      </c>
      <c r="B13" s="32"/>
      <c r="C13" s="32"/>
      <c r="D13" s="33"/>
      <c r="E13" s="9"/>
      <c r="F13" s="37"/>
      <c r="G13" s="35"/>
      <c r="H13" s="35"/>
      <c r="I13" s="36"/>
    </row>
    <row r="14" spans="1:9" ht="27.75" customHeight="1">
      <c r="A14" s="27" t="s">
        <v>67</v>
      </c>
      <c r="B14" s="27"/>
      <c r="C14" s="27"/>
      <c r="D14" s="27"/>
      <c r="E14" s="9"/>
      <c r="F14" s="28"/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12.75" customHeight="1">
      <c r="A17" s="31" t="s">
        <v>60</v>
      </c>
      <c r="B17" s="32"/>
      <c r="C17" s="32"/>
      <c r="D17" s="33"/>
      <c r="E17" s="9"/>
      <c r="F17" s="37"/>
      <c r="G17" s="35"/>
      <c r="H17" s="35"/>
      <c r="I17" s="36"/>
      <c r="O17" s="12"/>
    </row>
    <row r="18" spans="1:15" ht="12.75" customHeight="1">
      <c r="A18" s="31" t="s">
        <v>64</v>
      </c>
      <c r="B18" s="32"/>
      <c r="C18" s="32"/>
      <c r="D18" s="33"/>
      <c r="E18" s="9"/>
      <c r="F18" s="34"/>
      <c r="G18" s="35"/>
      <c r="H18" s="35"/>
      <c r="I18" s="36"/>
      <c r="O18" s="12"/>
    </row>
    <row r="19" spans="1:15" ht="12.75" customHeight="1">
      <c r="A19" s="27" t="s">
        <v>57</v>
      </c>
      <c r="B19" s="27"/>
      <c r="C19" s="27"/>
      <c r="D19" s="27"/>
      <c r="E19" s="9"/>
      <c r="F19" s="28"/>
      <c r="G19" s="28"/>
      <c r="H19" s="28"/>
      <c r="I19" s="28"/>
      <c r="O19" s="11"/>
    </row>
    <row r="20" spans="1:9" ht="12.75">
      <c r="A20" s="25" t="s">
        <v>5</v>
      </c>
      <c r="B20" s="25"/>
      <c r="C20" s="25"/>
      <c r="D20" s="25"/>
      <c r="E20" s="8">
        <f>SUM(E21:E41)</f>
        <v>268.22</v>
      </c>
      <c r="F20" s="26"/>
      <c r="G20" s="26"/>
      <c r="H20" s="26"/>
      <c r="I20" s="26"/>
    </row>
    <row r="21" spans="1:9" ht="12.75">
      <c r="A21" s="29" t="s">
        <v>7</v>
      </c>
      <c r="B21" s="29"/>
      <c r="C21" s="29"/>
      <c r="D21" s="29"/>
      <c r="E21" s="10"/>
      <c r="F21" s="40"/>
      <c r="G21" s="40"/>
      <c r="H21" s="40"/>
      <c r="I21" s="40"/>
    </row>
    <row r="22" spans="1:9" ht="12.75">
      <c r="A22" s="29" t="s">
        <v>8</v>
      </c>
      <c r="B22" s="29"/>
      <c r="C22" s="29"/>
      <c r="D22" s="29"/>
      <c r="E22" s="8"/>
      <c r="F22" s="41"/>
      <c r="G22" s="42"/>
      <c r="H22" s="42"/>
      <c r="I22" s="43"/>
    </row>
    <row r="23" spans="1:9" ht="12.75">
      <c r="A23" s="29" t="s">
        <v>14</v>
      </c>
      <c r="B23" s="29"/>
      <c r="C23" s="29"/>
      <c r="D23" s="29"/>
      <c r="E23" s="8"/>
      <c r="F23" s="40"/>
      <c r="G23" s="40"/>
      <c r="H23" s="40"/>
      <c r="I23" s="40"/>
    </row>
    <row r="24" spans="1:9" ht="12.75">
      <c r="A24" s="44" t="s">
        <v>9</v>
      </c>
      <c r="B24" s="44"/>
      <c r="C24" s="44"/>
      <c r="D24" s="44"/>
      <c r="E24" s="8"/>
      <c r="F24" s="45"/>
      <c r="G24" s="46"/>
      <c r="H24" s="46"/>
      <c r="I24" s="47"/>
    </row>
    <row r="25" spans="1:9" ht="12.75">
      <c r="A25" s="29" t="s">
        <v>10</v>
      </c>
      <c r="B25" s="29"/>
      <c r="C25" s="29"/>
      <c r="D25" s="29"/>
      <c r="E25" s="8"/>
      <c r="F25" s="41"/>
      <c r="G25" s="42"/>
      <c r="H25" s="42"/>
      <c r="I25" s="43"/>
    </row>
    <row r="26" spans="1:24" ht="12.75">
      <c r="A26" s="29" t="s">
        <v>11</v>
      </c>
      <c r="B26" s="29"/>
      <c r="C26" s="29"/>
      <c r="D26" s="29"/>
      <c r="E26" s="8"/>
      <c r="F26" s="41"/>
      <c r="G26" s="42"/>
      <c r="H26" s="42"/>
      <c r="I26" s="43"/>
      <c r="V26" s="14">
        <v>61</v>
      </c>
      <c r="W26" s="14">
        <v>51</v>
      </c>
      <c r="X26" s="14" t="s">
        <v>58</v>
      </c>
    </row>
    <row r="27" spans="1:25" ht="12.75">
      <c r="A27" s="31" t="s">
        <v>46</v>
      </c>
      <c r="B27" s="32"/>
      <c r="C27" s="32"/>
      <c r="D27" s="33"/>
      <c r="E27" s="8"/>
      <c r="F27" s="41"/>
      <c r="G27" s="42"/>
      <c r="H27" s="42"/>
      <c r="I27" s="43"/>
      <c r="U27" s="13" t="s">
        <v>50</v>
      </c>
      <c r="V27" s="15">
        <v>120574</v>
      </c>
      <c r="W27" s="15">
        <v>276389</v>
      </c>
      <c r="X27" s="16">
        <f>V27+W27</f>
        <v>396963</v>
      </c>
      <c r="Y27" s="13" t="s">
        <v>50</v>
      </c>
    </row>
    <row r="28" spans="1:25" ht="12.75">
      <c r="A28" s="29" t="s">
        <v>12</v>
      </c>
      <c r="B28" s="29"/>
      <c r="C28" s="29"/>
      <c r="D28" s="29"/>
      <c r="E28" s="10"/>
      <c r="F28" s="40"/>
      <c r="G28" s="40"/>
      <c r="H28" s="40"/>
      <c r="I28" s="40"/>
      <c r="U28" s="13" t="s">
        <v>51</v>
      </c>
      <c r="V28" s="15">
        <v>1008</v>
      </c>
      <c r="W28" s="15"/>
      <c r="X28" s="16">
        <f aca="true" t="shared" si="0" ref="X28:X33">V28+W28</f>
        <v>1008</v>
      </c>
      <c r="Y28" s="13" t="s">
        <v>51</v>
      </c>
    </row>
    <row r="29" spans="1:25" ht="12.75">
      <c r="A29" s="29" t="s">
        <v>13</v>
      </c>
      <c r="B29" s="29"/>
      <c r="C29" s="29"/>
      <c r="D29" s="29"/>
      <c r="E29" s="10"/>
      <c r="F29" s="41"/>
      <c r="G29" s="42"/>
      <c r="H29" s="42"/>
      <c r="I29" s="43"/>
      <c r="U29" s="13" t="s">
        <v>52</v>
      </c>
      <c r="V29" s="15">
        <v>5481</v>
      </c>
      <c r="W29" s="15">
        <v>54054</v>
      </c>
      <c r="X29" s="16">
        <f t="shared" si="0"/>
        <v>59535</v>
      </c>
      <c r="Y29" s="13" t="s">
        <v>52</v>
      </c>
    </row>
    <row r="30" spans="1:25" ht="27.75" customHeight="1">
      <c r="A30" s="29" t="s">
        <v>24</v>
      </c>
      <c r="B30" s="29"/>
      <c r="C30" s="29"/>
      <c r="D30" s="29"/>
      <c r="E30" s="8">
        <v>268.22</v>
      </c>
      <c r="F30" s="41" t="s">
        <v>89</v>
      </c>
      <c r="G30" s="42"/>
      <c r="H30" s="42"/>
      <c r="I30" s="43"/>
      <c r="U30" s="13" t="s">
        <v>62</v>
      </c>
      <c r="V30" s="15"/>
      <c r="W30" s="15"/>
      <c r="X30" s="16">
        <f t="shared" si="0"/>
        <v>0</v>
      </c>
      <c r="Y30" s="13" t="s">
        <v>62</v>
      </c>
    </row>
    <row r="31" spans="1:25" ht="12.75">
      <c r="A31" s="29" t="s">
        <v>15</v>
      </c>
      <c r="B31" s="29"/>
      <c r="C31" s="29"/>
      <c r="D31" s="29"/>
      <c r="E31" s="8"/>
      <c r="F31" s="53"/>
      <c r="G31" s="54"/>
      <c r="H31" s="54"/>
      <c r="I31" s="55"/>
      <c r="U31" s="13" t="s">
        <v>53</v>
      </c>
      <c r="V31" s="15">
        <v>20105</v>
      </c>
      <c r="W31" s="15">
        <v>21247</v>
      </c>
      <c r="X31" s="16">
        <f t="shared" si="0"/>
        <v>41352</v>
      </c>
      <c r="Y31" s="13" t="s">
        <v>53</v>
      </c>
    </row>
    <row r="32" spans="1:25" ht="12.75">
      <c r="A32" s="29" t="s">
        <v>16</v>
      </c>
      <c r="B32" s="29"/>
      <c r="C32" s="29"/>
      <c r="D32" s="29"/>
      <c r="E32" s="8"/>
      <c r="F32" s="40"/>
      <c r="G32" s="40"/>
      <c r="H32" s="40"/>
      <c r="I32" s="40"/>
      <c r="U32" s="13" t="s">
        <v>54</v>
      </c>
      <c r="V32" s="15">
        <v>23250</v>
      </c>
      <c r="W32" s="15">
        <v>33156</v>
      </c>
      <c r="X32" s="16">
        <f t="shared" si="0"/>
        <v>56406</v>
      </c>
      <c r="Y32" s="13" t="s">
        <v>54</v>
      </c>
    </row>
    <row r="33" spans="1:25" ht="12.75">
      <c r="A33" s="29" t="s">
        <v>17</v>
      </c>
      <c r="B33" s="29"/>
      <c r="C33" s="29"/>
      <c r="D33" s="29"/>
      <c r="E33" s="8"/>
      <c r="F33" s="40"/>
      <c r="G33" s="40"/>
      <c r="H33" s="40"/>
      <c r="I33" s="40"/>
      <c r="U33" s="13" t="s">
        <v>55</v>
      </c>
      <c r="V33" s="15">
        <v>4603</v>
      </c>
      <c r="W33" s="15"/>
      <c r="X33" s="16">
        <f t="shared" si="0"/>
        <v>4603</v>
      </c>
      <c r="Y33" s="13" t="s">
        <v>55</v>
      </c>
    </row>
    <row r="34" spans="1:25" ht="12.75">
      <c r="A34" s="29" t="s">
        <v>18</v>
      </c>
      <c r="B34" s="29"/>
      <c r="C34" s="29"/>
      <c r="D34" s="29"/>
      <c r="E34" s="8"/>
      <c r="F34" s="41"/>
      <c r="G34" s="42"/>
      <c r="H34" s="42"/>
      <c r="I34" s="43"/>
      <c r="U34" s="19" t="s">
        <v>63</v>
      </c>
      <c r="V34" s="17">
        <v>6880</v>
      </c>
      <c r="W34" s="17">
        <v>4350</v>
      </c>
      <c r="X34" s="18">
        <f>V34+W34</f>
        <v>11230</v>
      </c>
      <c r="Y34" s="13" t="s">
        <v>63</v>
      </c>
    </row>
    <row r="35" spans="1:25" ht="13.5" customHeight="1">
      <c r="A35" s="31" t="s">
        <v>38</v>
      </c>
      <c r="B35" s="32"/>
      <c r="C35" s="32"/>
      <c r="D35" s="33"/>
      <c r="E35" s="8"/>
      <c r="F35" s="41"/>
      <c r="G35" s="42"/>
      <c r="H35" s="42"/>
      <c r="I35" s="43"/>
      <c r="V35" s="17">
        <v>3289</v>
      </c>
      <c r="W35" s="17">
        <v>7812</v>
      </c>
      <c r="X35" s="18">
        <f>V35+W35</f>
        <v>11101</v>
      </c>
      <c r="Y35" s="13" t="s">
        <v>56</v>
      </c>
    </row>
    <row r="36" spans="1:24" ht="12.75">
      <c r="A36" s="29" t="s">
        <v>19</v>
      </c>
      <c r="B36" s="29"/>
      <c r="C36" s="29"/>
      <c r="D36" s="29"/>
      <c r="E36" s="8"/>
      <c r="F36" s="40"/>
      <c r="G36" s="40"/>
      <c r="H36" s="40"/>
      <c r="I36" s="40"/>
      <c r="V36" s="20">
        <f>V27+V28+V29+V30+V31+V32+V33+V34+V35</f>
        <v>185190</v>
      </c>
      <c r="W36" s="20">
        <f>W27+W28+W29+W30+W31+W32+W33+W34+W35</f>
        <v>397008</v>
      </c>
      <c r="X36" s="20">
        <f>X27+X28+X29+X30+X31+X32+X33+X34+X35</f>
        <v>582198</v>
      </c>
    </row>
    <row r="37" spans="1:9" ht="12.75">
      <c r="A37" s="29" t="s">
        <v>20</v>
      </c>
      <c r="B37" s="29"/>
      <c r="C37" s="29"/>
      <c r="D37" s="29"/>
      <c r="E37" s="8"/>
      <c r="F37" s="40"/>
      <c r="G37" s="40"/>
      <c r="H37" s="40"/>
      <c r="I37" s="40"/>
    </row>
    <row r="38" spans="1:9" ht="12.75">
      <c r="A38" s="29" t="s">
        <v>25</v>
      </c>
      <c r="B38" s="29"/>
      <c r="C38" s="29"/>
      <c r="D38" s="29"/>
      <c r="E38" s="8"/>
      <c r="F38" s="40"/>
      <c r="G38" s="40"/>
      <c r="H38" s="40"/>
      <c r="I38" s="40"/>
    </row>
    <row r="39" spans="1:9" ht="12.75">
      <c r="A39" s="29" t="s">
        <v>21</v>
      </c>
      <c r="B39" s="29"/>
      <c r="C39" s="29"/>
      <c r="D39" s="29"/>
      <c r="E39" s="8"/>
      <c r="F39" s="40"/>
      <c r="G39" s="40"/>
      <c r="H39" s="40"/>
      <c r="I39" s="40"/>
    </row>
    <row r="40" spans="1:9" ht="12.75">
      <c r="A40" s="29" t="s">
        <v>37</v>
      </c>
      <c r="B40" s="29"/>
      <c r="C40" s="29"/>
      <c r="D40" s="29"/>
      <c r="E40" s="8"/>
      <c r="F40" s="40"/>
      <c r="G40" s="40"/>
      <c r="H40" s="40"/>
      <c r="I40" s="40"/>
    </row>
    <row r="41" spans="1:9" ht="12.75">
      <c r="A41" s="29" t="s">
        <v>23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5" t="s">
        <v>59</v>
      </c>
      <c r="B42" s="25"/>
      <c r="C42" s="25"/>
      <c r="D42" s="25"/>
      <c r="E42" s="8">
        <f>E43</f>
        <v>0</v>
      </c>
      <c r="F42" s="26"/>
      <c r="G42" s="26"/>
      <c r="H42" s="26"/>
      <c r="I42" s="26"/>
    </row>
    <row r="43" spans="1:9" ht="12.75">
      <c r="A43" s="29" t="s">
        <v>47</v>
      </c>
      <c r="B43" s="29"/>
      <c r="C43" s="29"/>
      <c r="D43" s="29"/>
      <c r="E43" s="8"/>
      <c r="F43" s="40"/>
      <c r="G43" s="40"/>
      <c r="H43" s="40"/>
      <c r="I43" s="40"/>
    </row>
    <row r="44" spans="1:9" ht="12.75">
      <c r="A44" s="25" t="s">
        <v>48</v>
      </c>
      <c r="B44" s="25"/>
      <c r="C44" s="25"/>
      <c r="D44" s="25"/>
      <c r="E44" s="8">
        <f>E45</f>
        <v>0</v>
      </c>
      <c r="F44" s="26"/>
      <c r="G44" s="26"/>
      <c r="H44" s="26"/>
      <c r="I44" s="26"/>
    </row>
    <row r="45" spans="1:9" ht="12.75">
      <c r="A45" s="29" t="s">
        <v>49</v>
      </c>
      <c r="B45" s="29"/>
      <c r="C45" s="29"/>
      <c r="D45" s="29"/>
      <c r="E45" s="8"/>
      <c r="F45" s="40"/>
      <c r="G45" s="40"/>
      <c r="H45" s="40"/>
      <c r="I45" s="40"/>
    </row>
    <row r="46" spans="6:9" ht="12.75"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3" t="s">
        <v>65</v>
      </c>
      <c r="B48" s="23"/>
      <c r="C48" s="23"/>
      <c r="F48" s="3"/>
      <c r="G48" s="3"/>
      <c r="H48" s="3"/>
      <c r="I48" s="3"/>
    </row>
    <row r="49" spans="1:9" ht="12.75">
      <c r="A49" s="2"/>
      <c r="B49" s="2"/>
      <c r="C49" s="2"/>
      <c r="F49" s="3"/>
      <c r="G49" s="3"/>
      <c r="H49" s="3"/>
      <c r="I49" s="3"/>
    </row>
    <row r="50" spans="4:9" ht="12.75">
      <c r="D50" s="23" t="s">
        <v>45</v>
      </c>
      <c r="E50" s="23"/>
      <c r="F50" s="23"/>
      <c r="G50" s="23"/>
      <c r="H50" s="23"/>
      <c r="I50" s="23"/>
    </row>
    <row r="51" spans="4:9" ht="12.75">
      <c r="D51" s="23" t="s">
        <v>44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52" t="s">
        <v>42</v>
      </c>
      <c r="H54" s="52"/>
      <c r="I54" s="52"/>
    </row>
    <row r="55" spans="6:9" ht="12.75">
      <c r="F55" s="6"/>
      <c r="G55" s="52" t="s">
        <v>43</v>
      </c>
      <c r="H55" s="52"/>
      <c r="I55" s="52"/>
    </row>
  </sheetData>
  <sheetProtection/>
  <mergeCells count="83">
    <mergeCell ref="A48:C48"/>
    <mergeCell ref="D50:I50"/>
    <mergeCell ref="D51:I51"/>
    <mergeCell ref="G54:I54"/>
    <mergeCell ref="G55:I55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zoomScalePageLayoutView="0" workbookViewId="0" topLeftCell="A1">
      <selection activeCell="F25" sqref="F25:I25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SUM(E10:E20)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7" t="s">
        <v>28</v>
      </c>
      <c r="B13" s="27"/>
      <c r="C13" s="27"/>
      <c r="D13" s="27"/>
      <c r="E13" s="9"/>
      <c r="F13" s="28"/>
      <c r="G13" s="28"/>
      <c r="H13" s="28"/>
      <c r="I13" s="28"/>
    </row>
    <row r="14" spans="1:9" ht="24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27" customHeight="1">
      <c r="A17" s="31" t="s">
        <v>78</v>
      </c>
      <c r="B17" s="32"/>
      <c r="C17" s="32"/>
      <c r="D17" s="33"/>
      <c r="E17" s="9"/>
      <c r="F17" s="37"/>
      <c r="G17" s="38"/>
      <c r="H17" s="38"/>
      <c r="I17" s="39"/>
      <c r="O17" s="12"/>
    </row>
    <row r="18" spans="1:15" ht="12.75" customHeight="1">
      <c r="A18" s="31" t="s">
        <v>60</v>
      </c>
      <c r="B18" s="32"/>
      <c r="C18" s="32"/>
      <c r="D18" s="33"/>
      <c r="E18" s="9"/>
      <c r="F18" s="37"/>
      <c r="G18" s="35"/>
      <c r="H18" s="35"/>
      <c r="I18" s="36"/>
      <c r="O18" s="12"/>
    </row>
    <row r="19" spans="1:15" ht="12.75" customHeight="1">
      <c r="A19" s="31" t="s">
        <v>64</v>
      </c>
      <c r="B19" s="32"/>
      <c r="C19" s="32"/>
      <c r="D19" s="33"/>
      <c r="E19" s="9"/>
      <c r="F19" s="34"/>
      <c r="G19" s="35"/>
      <c r="H19" s="35"/>
      <c r="I19" s="36"/>
      <c r="O19" s="12"/>
    </row>
    <row r="20" spans="1:15" ht="12.75" customHeight="1">
      <c r="A20" s="27" t="s">
        <v>57</v>
      </c>
      <c r="B20" s="27"/>
      <c r="C20" s="27"/>
      <c r="D20" s="27"/>
      <c r="E20" s="9"/>
      <c r="F20" s="28"/>
      <c r="G20" s="28"/>
      <c r="H20" s="28"/>
      <c r="I20" s="28"/>
      <c r="O20" s="11"/>
    </row>
    <row r="21" spans="1:9" ht="12.75">
      <c r="A21" s="25" t="s">
        <v>5</v>
      </c>
      <c r="B21" s="25"/>
      <c r="C21" s="25"/>
      <c r="D21" s="25"/>
      <c r="E21" s="8">
        <f>SUM(E22:E43)</f>
        <v>2206.3</v>
      </c>
      <c r="F21" s="26"/>
      <c r="G21" s="26"/>
      <c r="H21" s="26"/>
      <c r="I21" s="26"/>
    </row>
    <row r="22" spans="1:9" ht="12.75">
      <c r="A22" s="29" t="s">
        <v>7</v>
      </c>
      <c r="B22" s="29"/>
      <c r="C22" s="29"/>
      <c r="D22" s="29"/>
      <c r="E22" s="10"/>
      <c r="F22" s="40"/>
      <c r="G22" s="40"/>
      <c r="H22" s="40"/>
      <c r="I22" s="40"/>
    </row>
    <row r="23" spans="1:9" ht="12.75">
      <c r="A23" s="29" t="s">
        <v>8</v>
      </c>
      <c r="B23" s="29"/>
      <c r="C23" s="29"/>
      <c r="D23" s="29"/>
      <c r="E23" s="8"/>
      <c r="F23" s="41"/>
      <c r="G23" s="42"/>
      <c r="H23" s="42"/>
      <c r="I23" s="43"/>
    </row>
    <row r="24" spans="1:9" ht="12.75">
      <c r="A24" s="29" t="s">
        <v>14</v>
      </c>
      <c r="B24" s="29"/>
      <c r="C24" s="29"/>
      <c r="D24" s="29"/>
      <c r="E24" s="8"/>
      <c r="F24" s="40"/>
      <c r="G24" s="40"/>
      <c r="H24" s="40"/>
      <c r="I24" s="40"/>
    </row>
    <row r="25" spans="1:9" ht="12.75">
      <c r="A25" s="44" t="s">
        <v>9</v>
      </c>
      <c r="B25" s="44"/>
      <c r="C25" s="44"/>
      <c r="D25" s="44"/>
      <c r="E25" s="8">
        <v>321.3</v>
      </c>
      <c r="F25" s="45" t="s">
        <v>88</v>
      </c>
      <c r="G25" s="46"/>
      <c r="H25" s="46"/>
      <c r="I25" s="47"/>
    </row>
    <row r="26" spans="1:9" ht="12.75">
      <c r="A26" s="29" t="s">
        <v>10</v>
      </c>
      <c r="B26" s="29"/>
      <c r="C26" s="29"/>
      <c r="D26" s="29"/>
      <c r="E26" s="8"/>
      <c r="F26" s="41"/>
      <c r="G26" s="42"/>
      <c r="H26" s="42"/>
      <c r="I26" s="43"/>
    </row>
    <row r="27" spans="1:24" ht="12.75">
      <c r="A27" s="29" t="s">
        <v>11</v>
      </c>
      <c r="B27" s="29"/>
      <c r="C27" s="29"/>
      <c r="D27" s="29"/>
      <c r="E27" s="8"/>
      <c r="F27" s="41"/>
      <c r="G27" s="42"/>
      <c r="H27" s="42"/>
      <c r="I27" s="43"/>
      <c r="V27" s="14">
        <v>61</v>
      </c>
      <c r="W27" s="14">
        <v>51</v>
      </c>
      <c r="X27" s="14" t="s">
        <v>58</v>
      </c>
    </row>
    <row r="28" spans="1:25" ht="12.75">
      <c r="A28" s="31" t="s">
        <v>46</v>
      </c>
      <c r="B28" s="32"/>
      <c r="C28" s="32"/>
      <c r="D28" s="33"/>
      <c r="E28" s="8"/>
      <c r="F28" s="41"/>
      <c r="G28" s="42"/>
      <c r="H28" s="42"/>
      <c r="I28" s="43"/>
      <c r="U28" s="13" t="s">
        <v>50</v>
      </c>
      <c r="V28" s="15">
        <v>125027</v>
      </c>
      <c r="W28" s="15">
        <v>253529</v>
      </c>
      <c r="X28" s="16">
        <f>V28+W28</f>
        <v>378556</v>
      </c>
      <c r="Y28" s="13" t="s">
        <v>50</v>
      </c>
    </row>
    <row r="29" spans="1:25" ht="24" customHeight="1">
      <c r="A29" s="29" t="s">
        <v>12</v>
      </c>
      <c r="B29" s="29"/>
      <c r="C29" s="29"/>
      <c r="D29" s="29"/>
      <c r="E29" s="10"/>
      <c r="F29" s="40"/>
      <c r="G29" s="40"/>
      <c r="H29" s="40"/>
      <c r="I29" s="40"/>
      <c r="U29" s="13" t="s">
        <v>51</v>
      </c>
      <c r="V29" s="15">
        <v>1008</v>
      </c>
      <c r="W29" s="15">
        <v>0</v>
      </c>
      <c r="X29" s="16">
        <f aca="true" t="shared" si="0" ref="X29:X34">V29+W29</f>
        <v>1008</v>
      </c>
      <c r="Y29" s="13" t="s">
        <v>51</v>
      </c>
    </row>
    <row r="30" spans="1:25" ht="12.75">
      <c r="A30" s="29" t="s">
        <v>13</v>
      </c>
      <c r="B30" s="29"/>
      <c r="C30" s="29"/>
      <c r="D30" s="29"/>
      <c r="E30" s="10">
        <v>1785</v>
      </c>
      <c r="F30" s="41" t="s">
        <v>87</v>
      </c>
      <c r="G30" s="42"/>
      <c r="H30" s="42"/>
      <c r="I30" s="43"/>
      <c r="U30" s="13" t="s">
        <v>52</v>
      </c>
      <c r="V30" s="15">
        <v>5835</v>
      </c>
      <c r="W30" s="15">
        <v>14754</v>
      </c>
      <c r="X30" s="16">
        <f t="shared" si="0"/>
        <v>20589</v>
      </c>
      <c r="Y30" s="13" t="s">
        <v>52</v>
      </c>
    </row>
    <row r="31" spans="1:25" ht="12.75">
      <c r="A31" s="29" t="s">
        <v>24</v>
      </c>
      <c r="B31" s="29"/>
      <c r="C31" s="29"/>
      <c r="D31" s="29"/>
      <c r="E31" s="8"/>
      <c r="F31" s="41"/>
      <c r="G31" s="42"/>
      <c r="H31" s="42"/>
      <c r="I31" s="43"/>
      <c r="U31" s="13" t="s">
        <v>62</v>
      </c>
      <c r="V31" s="15"/>
      <c r="W31" s="15"/>
      <c r="X31" s="16">
        <f t="shared" si="0"/>
        <v>0</v>
      </c>
      <c r="Y31" s="13" t="s">
        <v>62</v>
      </c>
    </row>
    <row r="32" spans="1:25" ht="12.75">
      <c r="A32" s="29" t="s">
        <v>15</v>
      </c>
      <c r="B32" s="29"/>
      <c r="C32" s="29"/>
      <c r="D32" s="29"/>
      <c r="E32" s="8"/>
      <c r="F32" s="53"/>
      <c r="G32" s="54"/>
      <c r="H32" s="54"/>
      <c r="I32" s="55"/>
      <c r="U32" s="13" t="s">
        <v>69</v>
      </c>
      <c r="V32" s="15">
        <v>13893</v>
      </c>
      <c r="W32" s="15">
        <v>27352</v>
      </c>
      <c r="X32" s="16">
        <f t="shared" si="0"/>
        <v>41245</v>
      </c>
      <c r="Y32" s="13" t="s">
        <v>69</v>
      </c>
    </row>
    <row r="33" spans="1:25" ht="12.75">
      <c r="A33" s="29" t="s">
        <v>16</v>
      </c>
      <c r="B33" s="29"/>
      <c r="C33" s="29"/>
      <c r="D33" s="29"/>
      <c r="E33" s="8"/>
      <c r="F33" s="40"/>
      <c r="G33" s="40"/>
      <c r="H33" s="40"/>
      <c r="I33" s="40"/>
      <c r="U33" s="13" t="s">
        <v>70</v>
      </c>
      <c r="V33" s="15">
        <v>1369</v>
      </c>
      <c r="W33" s="15"/>
      <c r="X33" s="16">
        <f t="shared" si="0"/>
        <v>1369</v>
      </c>
      <c r="Y33" s="13" t="s">
        <v>70</v>
      </c>
    </row>
    <row r="34" spans="1:25" ht="12.75">
      <c r="A34" s="29" t="s">
        <v>17</v>
      </c>
      <c r="B34" s="29"/>
      <c r="C34" s="29"/>
      <c r="D34" s="29"/>
      <c r="E34" s="8"/>
      <c r="F34" s="40"/>
      <c r="G34" s="40"/>
      <c r="H34" s="40"/>
      <c r="I34" s="40"/>
      <c r="U34" s="13" t="s">
        <v>54</v>
      </c>
      <c r="V34" s="15">
        <v>21480</v>
      </c>
      <c r="W34" s="15">
        <v>34200</v>
      </c>
      <c r="X34" s="16">
        <f t="shared" si="0"/>
        <v>55680</v>
      </c>
      <c r="Y34" s="13" t="s">
        <v>54</v>
      </c>
    </row>
    <row r="35" spans="1:25" ht="12.75">
      <c r="A35" s="29" t="s">
        <v>18</v>
      </c>
      <c r="B35" s="29"/>
      <c r="C35" s="29"/>
      <c r="D35" s="29"/>
      <c r="E35" s="8"/>
      <c r="F35" s="41"/>
      <c r="G35" s="42"/>
      <c r="H35" s="42"/>
      <c r="I35" s="43"/>
      <c r="U35" s="19" t="s">
        <v>55</v>
      </c>
      <c r="V35" s="17">
        <v>4081</v>
      </c>
      <c r="W35" s="17"/>
      <c r="X35" s="18">
        <f>V35+W35</f>
        <v>4081</v>
      </c>
      <c r="Y35" s="13" t="s">
        <v>55</v>
      </c>
    </row>
    <row r="36" spans="1:25" ht="13.5" customHeight="1">
      <c r="A36" s="31" t="s">
        <v>23</v>
      </c>
      <c r="B36" s="32"/>
      <c r="C36" s="32"/>
      <c r="D36" s="33"/>
      <c r="E36" s="8"/>
      <c r="F36" s="41"/>
      <c r="G36" s="42"/>
      <c r="H36" s="42"/>
      <c r="I36" s="43"/>
      <c r="U36" s="21">
        <v>39151</v>
      </c>
      <c r="V36" s="17">
        <v>3280</v>
      </c>
      <c r="W36" s="17">
        <v>6652</v>
      </c>
      <c r="X36" s="18">
        <f>V36+W36</f>
        <v>9932</v>
      </c>
      <c r="Y36" s="13" t="s">
        <v>56</v>
      </c>
    </row>
    <row r="37" spans="1:24" ht="12.75">
      <c r="A37" s="29" t="s">
        <v>19</v>
      </c>
      <c r="B37" s="29"/>
      <c r="C37" s="29"/>
      <c r="D37" s="29"/>
      <c r="E37" s="8"/>
      <c r="F37" s="40"/>
      <c r="G37" s="40"/>
      <c r="H37" s="40"/>
      <c r="I37" s="40"/>
      <c r="V37" s="20">
        <f>V28+V29+V30+V31+V32+V33+V34+V35+V36</f>
        <v>175973</v>
      </c>
      <c r="W37" s="20">
        <f>W28+W29+W30+W31+W32+W33+W34+W35+W36</f>
        <v>336487</v>
      </c>
      <c r="X37" s="20">
        <f>X28+X29+X30+X31+X32+X33+X34+X35+X36</f>
        <v>512460</v>
      </c>
    </row>
    <row r="38" spans="1:9" ht="12.75">
      <c r="A38" s="29" t="s">
        <v>20</v>
      </c>
      <c r="B38" s="29"/>
      <c r="C38" s="29"/>
      <c r="D38" s="29"/>
      <c r="E38" s="8">
        <v>100</v>
      </c>
      <c r="F38" s="40" t="s">
        <v>86</v>
      </c>
      <c r="G38" s="40"/>
      <c r="H38" s="40"/>
      <c r="I38" s="40"/>
    </row>
    <row r="39" spans="1:9" ht="12.75">
      <c r="A39" s="29" t="s">
        <v>25</v>
      </c>
      <c r="B39" s="29"/>
      <c r="C39" s="29"/>
      <c r="D39" s="29"/>
      <c r="E39" s="8"/>
      <c r="F39" s="40"/>
      <c r="G39" s="40"/>
      <c r="H39" s="40"/>
      <c r="I39" s="40"/>
    </row>
    <row r="40" spans="1:9" ht="12.75">
      <c r="A40" s="31" t="s">
        <v>72</v>
      </c>
      <c r="B40" s="32"/>
      <c r="C40" s="32"/>
      <c r="D40" s="33"/>
      <c r="F40" s="41"/>
      <c r="G40" s="42"/>
      <c r="H40" s="42"/>
      <c r="I40" s="43"/>
    </row>
    <row r="41" spans="1:9" ht="12.75">
      <c r="A41" s="29" t="s">
        <v>21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9" t="s">
        <v>37</v>
      </c>
      <c r="B42" s="29"/>
      <c r="C42" s="29"/>
      <c r="D42" s="29"/>
      <c r="E42" s="8"/>
      <c r="F42" s="40"/>
      <c r="G42" s="40"/>
      <c r="H42" s="40"/>
      <c r="I42" s="40"/>
    </row>
    <row r="43" spans="1:9" ht="12.75">
      <c r="A43" s="29" t="s">
        <v>23</v>
      </c>
      <c r="B43" s="29"/>
      <c r="C43" s="29"/>
      <c r="D43" s="29"/>
      <c r="E43" s="8"/>
      <c r="F43" s="40"/>
      <c r="G43" s="40"/>
      <c r="H43" s="40"/>
      <c r="I43" s="40"/>
    </row>
    <row r="44" spans="1:9" ht="12.75">
      <c r="A44" s="25" t="s">
        <v>59</v>
      </c>
      <c r="B44" s="25"/>
      <c r="C44" s="25"/>
      <c r="D44" s="25"/>
      <c r="E44" s="8"/>
      <c r="F44" s="26"/>
      <c r="G44" s="26"/>
      <c r="H44" s="26"/>
      <c r="I44" s="26"/>
    </row>
    <row r="45" spans="1:9" ht="12.75">
      <c r="A45" s="29" t="s">
        <v>47</v>
      </c>
      <c r="B45" s="29"/>
      <c r="C45" s="29"/>
      <c r="D45" s="29"/>
      <c r="E45" s="8"/>
      <c r="F45" s="40"/>
      <c r="G45" s="40"/>
      <c r="H45" s="40"/>
      <c r="I45" s="40"/>
    </row>
    <row r="46" spans="1:9" ht="12.75">
      <c r="A46" s="25" t="s">
        <v>73</v>
      </c>
      <c r="B46" s="25"/>
      <c r="C46" s="25"/>
      <c r="D46" s="25"/>
      <c r="E46" s="8">
        <f>E47+E48+E49</f>
        <v>0</v>
      </c>
      <c r="F46" s="26"/>
      <c r="G46" s="26"/>
      <c r="H46" s="26"/>
      <c r="I46" s="26"/>
    </row>
    <row r="47" spans="1:9" ht="12.75">
      <c r="A47" s="29" t="s">
        <v>74</v>
      </c>
      <c r="B47" s="29"/>
      <c r="C47" s="29"/>
      <c r="D47" s="29"/>
      <c r="E47" s="8"/>
      <c r="F47" s="40"/>
      <c r="G47" s="40"/>
      <c r="H47" s="40"/>
      <c r="I47" s="40"/>
    </row>
    <row r="48" spans="1:9" ht="12.75">
      <c r="A48" s="29" t="s">
        <v>75</v>
      </c>
      <c r="B48" s="29"/>
      <c r="C48" s="29"/>
      <c r="D48" s="29"/>
      <c r="E48" s="8"/>
      <c r="F48" s="40"/>
      <c r="G48" s="40"/>
      <c r="H48" s="40"/>
      <c r="I48" s="40"/>
    </row>
    <row r="49" spans="1:9" ht="12.75">
      <c r="A49" s="29" t="s">
        <v>76</v>
      </c>
      <c r="B49" s="29"/>
      <c r="C49" s="29"/>
      <c r="D49" s="29"/>
      <c r="E49" s="8"/>
      <c r="F49" s="40"/>
      <c r="G49" s="40"/>
      <c r="H49" s="40"/>
      <c r="I49" s="40"/>
    </row>
    <row r="50" spans="1:9" ht="12.75">
      <c r="A50" s="57"/>
      <c r="B50" s="57"/>
      <c r="C50" s="57"/>
      <c r="D50" s="57"/>
      <c r="F50" s="3"/>
      <c r="G50" s="3"/>
      <c r="H50" s="3"/>
      <c r="I50" s="3"/>
    </row>
    <row r="51" spans="1:9" ht="12.75">
      <c r="A51" s="1"/>
      <c r="B51" s="1" t="s">
        <v>22</v>
      </c>
      <c r="C51" s="1"/>
      <c r="F51" s="3"/>
      <c r="G51" s="3"/>
      <c r="H51" s="3"/>
      <c r="I51" s="3"/>
    </row>
    <row r="52" spans="1:9" ht="12.75">
      <c r="A52" s="23" t="s">
        <v>65</v>
      </c>
      <c r="B52" s="23"/>
      <c r="C52" s="23"/>
      <c r="F52" s="3"/>
      <c r="G52" s="3"/>
      <c r="H52" s="3"/>
      <c r="I52" s="3"/>
    </row>
    <row r="53" spans="4:9" ht="12.75">
      <c r="D53" s="23" t="s">
        <v>45</v>
      </c>
      <c r="E53" s="23"/>
      <c r="F53" s="23"/>
      <c r="G53" s="23"/>
      <c r="H53" s="23"/>
      <c r="I53" s="23"/>
    </row>
    <row r="54" spans="4:9" ht="12.75">
      <c r="D54" s="23" t="s">
        <v>44</v>
      </c>
      <c r="E54" s="23"/>
      <c r="F54" s="23"/>
      <c r="G54" s="23"/>
      <c r="H54" s="23"/>
      <c r="I54" s="23"/>
    </row>
    <row r="55" spans="4:9" ht="12.75">
      <c r="D55" s="2"/>
      <c r="E55" s="2"/>
      <c r="F55" s="4"/>
      <c r="G55" s="4"/>
      <c r="H55" s="4"/>
      <c r="I55" s="3"/>
    </row>
    <row r="57" spans="6:9" ht="12.75">
      <c r="F57" s="6"/>
      <c r="G57" s="52" t="s">
        <v>42</v>
      </c>
      <c r="H57" s="52"/>
      <c r="I57" s="52"/>
    </row>
    <row r="58" spans="6:9" ht="12.75">
      <c r="F58" s="6"/>
      <c r="G58" s="52" t="s">
        <v>43</v>
      </c>
      <c r="H58" s="52"/>
      <c r="I58" s="52"/>
    </row>
  </sheetData>
  <sheetProtection/>
  <mergeCells count="92">
    <mergeCell ref="G57:I57"/>
    <mergeCell ref="G58:I58"/>
    <mergeCell ref="A49:D49"/>
    <mergeCell ref="F49:I49"/>
    <mergeCell ref="A50:D50"/>
    <mergeCell ref="A52:C52"/>
    <mergeCell ref="D53:I53"/>
    <mergeCell ref="D54:I54"/>
    <mergeCell ref="A46:D46"/>
    <mergeCell ref="F46:I46"/>
    <mergeCell ref="A47:D47"/>
    <mergeCell ref="F47:I47"/>
    <mergeCell ref="A48:D48"/>
    <mergeCell ref="F48:I48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zoomScalePageLayoutView="0" workbookViewId="0" topLeftCell="A1">
      <selection activeCell="F43" sqref="F43:I43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83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SUM(E10:E20)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7" t="s">
        <v>28</v>
      </c>
      <c r="B13" s="27"/>
      <c r="C13" s="27"/>
      <c r="D13" s="27"/>
      <c r="E13" s="9"/>
      <c r="F13" s="28"/>
      <c r="G13" s="28"/>
      <c r="H13" s="28"/>
      <c r="I13" s="28"/>
    </row>
    <row r="14" spans="1:9" ht="24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27" customHeight="1">
      <c r="A17" s="31" t="s">
        <v>78</v>
      </c>
      <c r="B17" s="32"/>
      <c r="C17" s="32"/>
      <c r="D17" s="33"/>
      <c r="E17" s="9"/>
      <c r="F17" s="37"/>
      <c r="G17" s="38"/>
      <c r="H17" s="38"/>
      <c r="I17" s="39"/>
      <c r="O17" s="12"/>
    </row>
    <row r="18" spans="1:15" ht="12.75" customHeight="1">
      <c r="A18" s="31" t="s">
        <v>60</v>
      </c>
      <c r="B18" s="32"/>
      <c r="C18" s="32"/>
      <c r="D18" s="33"/>
      <c r="E18" s="9"/>
      <c r="F18" s="37"/>
      <c r="G18" s="35"/>
      <c r="H18" s="35"/>
      <c r="I18" s="36"/>
      <c r="O18" s="12"/>
    </row>
    <row r="19" spans="1:15" ht="12.75" customHeight="1">
      <c r="A19" s="31" t="s">
        <v>64</v>
      </c>
      <c r="B19" s="32"/>
      <c r="C19" s="32"/>
      <c r="D19" s="33"/>
      <c r="E19" s="9"/>
      <c r="F19" s="34"/>
      <c r="G19" s="35"/>
      <c r="H19" s="35"/>
      <c r="I19" s="36"/>
      <c r="O19" s="12"/>
    </row>
    <row r="20" spans="1:15" ht="12.75" customHeight="1">
      <c r="A20" s="27" t="s">
        <v>57</v>
      </c>
      <c r="B20" s="27"/>
      <c r="C20" s="27"/>
      <c r="D20" s="27"/>
      <c r="E20" s="9"/>
      <c r="F20" s="28"/>
      <c r="G20" s="28"/>
      <c r="H20" s="28"/>
      <c r="I20" s="28"/>
      <c r="O20" s="11"/>
    </row>
    <row r="21" spans="1:9" ht="12.75">
      <c r="A21" s="25" t="s">
        <v>5</v>
      </c>
      <c r="B21" s="25"/>
      <c r="C21" s="25"/>
      <c r="D21" s="25"/>
      <c r="E21" s="8">
        <f>SUM(E22:E43)</f>
        <v>2550</v>
      </c>
      <c r="F21" s="26"/>
      <c r="G21" s="26"/>
      <c r="H21" s="26"/>
      <c r="I21" s="26"/>
    </row>
    <row r="22" spans="1:9" ht="12.75">
      <c r="A22" s="29" t="s">
        <v>7</v>
      </c>
      <c r="B22" s="29"/>
      <c r="C22" s="29"/>
      <c r="D22" s="29"/>
      <c r="E22" s="10"/>
      <c r="F22" s="40"/>
      <c r="G22" s="40"/>
      <c r="H22" s="40"/>
      <c r="I22" s="40"/>
    </row>
    <row r="23" spans="1:9" ht="12.75">
      <c r="A23" s="29" t="s">
        <v>8</v>
      </c>
      <c r="B23" s="29"/>
      <c r="C23" s="29"/>
      <c r="D23" s="29"/>
      <c r="E23" s="8"/>
      <c r="F23" s="41"/>
      <c r="G23" s="42"/>
      <c r="H23" s="42"/>
      <c r="I23" s="43"/>
    </row>
    <row r="24" spans="1:9" ht="12.75">
      <c r="A24" s="29" t="s">
        <v>14</v>
      </c>
      <c r="B24" s="29"/>
      <c r="C24" s="29"/>
      <c r="D24" s="29"/>
      <c r="E24" s="8"/>
      <c r="F24" s="40"/>
      <c r="G24" s="40"/>
      <c r="H24" s="40"/>
      <c r="I24" s="40"/>
    </row>
    <row r="25" spans="1:9" ht="12.75">
      <c r="A25" s="44" t="s">
        <v>9</v>
      </c>
      <c r="B25" s="44"/>
      <c r="C25" s="44"/>
      <c r="D25" s="44"/>
      <c r="E25" s="8"/>
      <c r="F25" s="45"/>
      <c r="G25" s="46"/>
      <c r="H25" s="46"/>
      <c r="I25" s="47"/>
    </row>
    <row r="26" spans="1:9" ht="12.75">
      <c r="A26" s="29" t="s">
        <v>10</v>
      </c>
      <c r="B26" s="29"/>
      <c r="C26" s="29"/>
      <c r="D26" s="29"/>
      <c r="E26" s="8"/>
      <c r="F26" s="41"/>
      <c r="G26" s="42"/>
      <c r="H26" s="42"/>
      <c r="I26" s="43"/>
    </row>
    <row r="27" spans="1:24" ht="12.75">
      <c r="A27" s="29" t="s">
        <v>11</v>
      </c>
      <c r="B27" s="29"/>
      <c r="C27" s="29"/>
      <c r="D27" s="29"/>
      <c r="E27" s="8"/>
      <c r="F27" s="41"/>
      <c r="G27" s="42"/>
      <c r="H27" s="42"/>
      <c r="I27" s="43"/>
      <c r="V27" s="14">
        <v>61</v>
      </c>
      <c r="W27" s="14">
        <v>51</v>
      </c>
      <c r="X27" s="14" t="s">
        <v>58</v>
      </c>
    </row>
    <row r="28" spans="1:25" ht="12.75">
      <c r="A28" s="31" t="s">
        <v>46</v>
      </c>
      <c r="B28" s="32"/>
      <c r="C28" s="32"/>
      <c r="D28" s="33"/>
      <c r="E28" s="8"/>
      <c r="F28" s="41"/>
      <c r="G28" s="42"/>
      <c r="H28" s="42"/>
      <c r="I28" s="43"/>
      <c r="U28" s="13" t="s">
        <v>50</v>
      </c>
      <c r="V28" s="15">
        <v>125027</v>
      </c>
      <c r="W28" s="15">
        <v>253529</v>
      </c>
      <c r="X28" s="16">
        <f>V28+W28</f>
        <v>378556</v>
      </c>
      <c r="Y28" s="13" t="s">
        <v>50</v>
      </c>
    </row>
    <row r="29" spans="1:25" ht="24" customHeight="1">
      <c r="A29" s="29" t="s">
        <v>12</v>
      </c>
      <c r="B29" s="29"/>
      <c r="C29" s="29"/>
      <c r="D29" s="29"/>
      <c r="E29" s="10"/>
      <c r="F29" s="40"/>
      <c r="G29" s="40"/>
      <c r="H29" s="40"/>
      <c r="I29" s="40"/>
      <c r="U29" s="13" t="s">
        <v>51</v>
      </c>
      <c r="V29" s="15">
        <v>1008</v>
      </c>
      <c r="W29" s="15">
        <v>0</v>
      </c>
      <c r="X29" s="16">
        <f aca="true" t="shared" si="0" ref="X29:X34">V29+W29</f>
        <v>1008</v>
      </c>
      <c r="Y29" s="13" t="s">
        <v>51</v>
      </c>
    </row>
    <row r="30" spans="1:25" ht="12.75">
      <c r="A30" s="29" t="s">
        <v>13</v>
      </c>
      <c r="B30" s="29"/>
      <c r="C30" s="29"/>
      <c r="D30" s="29"/>
      <c r="E30" s="10"/>
      <c r="F30" s="41"/>
      <c r="G30" s="42"/>
      <c r="H30" s="42"/>
      <c r="I30" s="43"/>
      <c r="U30" s="13" t="s">
        <v>52</v>
      </c>
      <c r="V30" s="15">
        <v>5835</v>
      </c>
      <c r="W30" s="15">
        <v>14754</v>
      </c>
      <c r="X30" s="16">
        <f t="shared" si="0"/>
        <v>20589</v>
      </c>
      <c r="Y30" s="13" t="s">
        <v>52</v>
      </c>
    </row>
    <row r="31" spans="1:25" ht="12.75">
      <c r="A31" s="29" t="s">
        <v>24</v>
      </c>
      <c r="B31" s="29"/>
      <c r="C31" s="29"/>
      <c r="D31" s="29"/>
      <c r="E31" s="8">
        <v>1750</v>
      </c>
      <c r="F31" s="41" t="s">
        <v>77</v>
      </c>
      <c r="G31" s="42"/>
      <c r="H31" s="42"/>
      <c r="I31" s="43"/>
      <c r="U31" s="13" t="s">
        <v>62</v>
      </c>
      <c r="V31" s="15"/>
      <c r="W31" s="15"/>
      <c r="X31" s="16">
        <f t="shared" si="0"/>
        <v>0</v>
      </c>
      <c r="Y31" s="13" t="s">
        <v>62</v>
      </c>
    </row>
    <row r="32" spans="1:25" ht="12.75">
      <c r="A32" s="29" t="s">
        <v>15</v>
      </c>
      <c r="B32" s="29"/>
      <c r="C32" s="29"/>
      <c r="D32" s="29"/>
      <c r="E32" s="8"/>
      <c r="F32" s="53"/>
      <c r="G32" s="54"/>
      <c r="H32" s="54"/>
      <c r="I32" s="55"/>
      <c r="U32" s="13" t="s">
        <v>69</v>
      </c>
      <c r="V32" s="15">
        <v>13893</v>
      </c>
      <c r="W32" s="15">
        <v>27352</v>
      </c>
      <c r="X32" s="16">
        <f t="shared" si="0"/>
        <v>41245</v>
      </c>
      <c r="Y32" s="13" t="s">
        <v>69</v>
      </c>
    </row>
    <row r="33" spans="1:25" ht="12.75">
      <c r="A33" s="29" t="s">
        <v>16</v>
      </c>
      <c r="B33" s="29"/>
      <c r="C33" s="29"/>
      <c r="D33" s="29"/>
      <c r="E33" s="8"/>
      <c r="F33" s="40"/>
      <c r="G33" s="40"/>
      <c r="H33" s="40"/>
      <c r="I33" s="40"/>
      <c r="U33" s="13" t="s">
        <v>70</v>
      </c>
      <c r="V33" s="15">
        <v>1369</v>
      </c>
      <c r="W33" s="15"/>
      <c r="X33" s="16">
        <f t="shared" si="0"/>
        <v>1369</v>
      </c>
      <c r="Y33" s="13" t="s">
        <v>70</v>
      </c>
    </row>
    <row r="34" spans="1:25" ht="12.75">
      <c r="A34" s="29" t="s">
        <v>17</v>
      </c>
      <c r="B34" s="29"/>
      <c r="C34" s="29"/>
      <c r="D34" s="29"/>
      <c r="E34" s="8"/>
      <c r="F34" s="40"/>
      <c r="G34" s="40"/>
      <c r="H34" s="40"/>
      <c r="I34" s="40"/>
      <c r="U34" s="13" t="s">
        <v>54</v>
      </c>
      <c r="V34" s="15">
        <v>21480</v>
      </c>
      <c r="W34" s="15">
        <v>34200</v>
      </c>
      <c r="X34" s="16">
        <f t="shared" si="0"/>
        <v>55680</v>
      </c>
      <c r="Y34" s="13" t="s">
        <v>54</v>
      </c>
    </row>
    <row r="35" spans="1:25" ht="12.75">
      <c r="A35" s="29" t="s">
        <v>18</v>
      </c>
      <c r="B35" s="29"/>
      <c r="C35" s="29"/>
      <c r="D35" s="29"/>
      <c r="E35" s="8"/>
      <c r="F35" s="41"/>
      <c r="G35" s="42"/>
      <c r="H35" s="42"/>
      <c r="I35" s="43"/>
      <c r="U35" s="19" t="s">
        <v>55</v>
      </c>
      <c r="V35" s="17">
        <v>4081</v>
      </c>
      <c r="W35" s="17"/>
      <c r="X35" s="18">
        <f>V35+W35</f>
        <v>4081</v>
      </c>
      <c r="Y35" s="13" t="s">
        <v>55</v>
      </c>
    </row>
    <row r="36" spans="1:25" ht="13.5" customHeight="1">
      <c r="A36" s="31" t="s">
        <v>23</v>
      </c>
      <c r="B36" s="32"/>
      <c r="C36" s="32"/>
      <c r="D36" s="33"/>
      <c r="E36" s="8"/>
      <c r="F36" s="41"/>
      <c r="G36" s="42"/>
      <c r="H36" s="42"/>
      <c r="I36" s="43"/>
      <c r="U36" s="21">
        <v>39151</v>
      </c>
      <c r="V36" s="17">
        <v>3280</v>
      </c>
      <c r="W36" s="17">
        <v>6652</v>
      </c>
      <c r="X36" s="18">
        <f>V36+W36</f>
        <v>9932</v>
      </c>
      <c r="Y36" s="13" t="s">
        <v>56</v>
      </c>
    </row>
    <row r="37" spans="1:24" ht="12.75">
      <c r="A37" s="29" t="s">
        <v>19</v>
      </c>
      <c r="B37" s="29"/>
      <c r="C37" s="29"/>
      <c r="D37" s="29"/>
      <c r="E37" s="8"/>
      <c r="F37" s="40"/>
      <c r="G37" s="40"/>
      <c r="H37" s="40"/>
      <c r="I37" s="40"/>
      <c r="V37" s="20">
        <f>V28+V29+V30+V31+V32+V33+V34+V35+V36</f>
        <v>175973</v>
      </c>
      <c r="W37" s="20">
        <f>W28+W29+W30+W31+W32+W33+W34+W35+W36</f>
        <v>336487</v>
      </c>
      <c r="X37" s="20">
        <f>X28+X29+X30+X31+X32+X33+X34+X35+X36</f>
        <v>512460</v>
      </c>
    </row>
    <row r="38" spans="1:9" ht="12.75">
      <c r="A38" s="29" t="s">
        <v>20</v>
      </c>
      <c r="B38" s="29"/>
      <c r="C38" s="29"/>
      <c r="D38" s="29"/>
      <c r="E38" s="8"/>
      <c r="F38" s="40"/>
      <c r="G38" s="40"/>
      <c r="H38" s="40"/>
      <c r="I38" s="40"/>
    </row>
    <row r="39" spans="1:9" ht="12.75">
      <c r="A39" s="29" t="s">
        <v>25</v>
      </c>
      <c r="B39" s="29"/>
      <c r="C39" s="29"/>
      <c r="D39" s="29"/>
      <c r="E39" s="8"/>
      <c r="F39" s="40"/>
      <c r="G39" s="40"/>
      <c r="H39" s="40"/>
      <c r="I39" s="40"/>
    </row>
    <row r="40" spans="1:9" ht="12.75">
      <c r="A40" s="31" t="s">
        <v>72</v>
      </c>
      <c r="B40" s="32"/>
      <c r="C40" s="32"/>
      <c r="D40" s="33"/>
      <c r="F40" s="41"/>
      <c r="G40" s="42"/>
      <c r="H40" s="42"/>
      <c r="I40" s="43"/>
    </row>
    <row r="41" spans="1:9" ht="12.75">
      <c r="A41" s="29" t="s">
        <v>21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9" t="s">
        <v>37</v>
      </c>
      <c r="B42" s="29"/>
      <c r="C42" s="29"/>
      <c r="D42" s="29"/>
      <c r="E42" s="8"/>
      <c r="F42" s="40"/>
      <c r="G42" s="40"/>
      <c r="H42" s="40"/>
      <c r="I42" s="40"/>
    </row>
    <row r="43" spans="1:9" ht="12.75">
      <c r="A43" s="29" t="s">
        <v>23</v>
      </c>
      <c r="B43" s="29"/>
      <c r="C43" s="29"/>
      <c r="D43" s="29"/>
      <c r="E43" s="8">
        <v>800</v>
      </c>
      <c r="F43" s="40" t="s">
        <v>84</v>
      </c>
      <c r="G43" s="40"/>
      <c r="H43" s="40"/>
      <c r="I43" s="40"/>
    </row>
    <row r="44" spans="1:9" ht="12.75">
      <c r="A44" s="25" t="s">
        <v>59</v>
      </c>
      <c r="B44" s="25"/>
      <c r="C44" s="25"/>
      <c r="D44" s="25"/>
      <c r="E44" s="8"/>
      <c r="F44" s="26"/>
      <c r="G44" s="26"/>
      <c r="H44" s="26"/>
      <c r="I44" s="26"/>
    </row>
    <row r="45" spans="1:9" ht="12.75">
      <c r="A45" s="29" t="s">
        <v>47</v>
      </c>
      <c r="B45" s="29"/>
      <c r="C45" s="29"/>
      <c r="D45" s="29"/>
      <c r="E45" s="8"/>
      <c r="F45" s="40"/>
      <c r="G45" s="40"/>
      <c r="H45" s="40"/>
      <c r="I45" s="40"/>
    </row>
    <row r="46" spans="1:9" ht="12.75">
      <c r="A46" s="25" t="s">
        <v>73</v>
      </c>
      <c r="B46" s="25"/>
      <c r="C46" s="25"/>
      <c r="D46" s="25"/>
      <c r="E46" s="8">
        <f>E47+E48+E49</f>
        <v>0</v>
      </c>
      <c r="F46" s="26"/>
      <c r="G46" s="26"/>
      <c r="H46" s="26"/>
      <c r="I46" s="26"/>
    </row>
    <row r="47" spans="1:9" ht="12.75">
      <c r="A47" s="29" t="s">
        <v>74</v>
      </c>
      <c r="B47" s="29"/>
      <c r="C47" s="29"/>
      <c r="D47" s="29"/>
      <c r="E47" s="8"/>
      <c r="F47" s="40"/>
      <c r="G47" s="40"/>
      <c r="H47" s="40"/>
      <c r="I47" s="40"/>
    </row>
    <row r="48" spans="1:9" ht="12.75">
      <c r="A48" s="29" t="s">
        <v>75</v>
      </c>
      <c r="B48" s="29"/>
      <c r="C48" s="29"/>
      <c r="D48" s="29"/>
      <c r="E48" s="8"/>
      <c r="F48" s="40"/>
      <c r="G48" s="40"/>
      <c r="H48" s="40"/>
      <c r="I48" s="40"/>
    </row>
    <row r="49" spans="1:9" ht="12.75">
      <c r="A49" s="29" t="s">
        <v>76</v>
      </c>
      <c r="B49" s="29"/>
      <c r="C49" s="29"/>
      <c r="D49" s="29"/>
      <c r="E49" s="8"/>
      <c r="F49" s="40"/>
      <c r="G49" s="40"/>
      <c r="H49" s="40"/>
      <c r="I49" s="40"/>
    </row>
    <row r="50" spans="1:9" ht="12.75">
      <c r="A50" s="57"/>
      <c r="B50" s="57"/>
      <c r="C50" s="57"/>
      <c r="D50" s="57"/>
      <c r="F50" s="3"/>
      <c r="G50" s="3"/>
      <c r="H50" s="3"/>
      <c r="I50" s="3"/>
    </row>
    <row r="51" spans="1:9" ht="12.75">
      <c r="A51" s="1"/>
      <c r="B51" s="1" t="s">
        <v>22</v>
      </c>
      <c r="C51" s="1"/>
      <c r="F51" s="3"/>
      <c r="G51" s="3"/>
      <c r="H51" s="3"/>
      <c r="I51" s="3"/>
    </row>
    <row r="52" spans="1:9" ht="12.75">
      <c r="A52" s="23" t="s">
        <v>65</v>
      </c>
      <c r="B52" s="23"/>
      <c r="C52" s="23"/>
      <c r="F52" s="3"/>
      <c r="G52" s="3"/>
      <c r="H52" s="3"/>
      <c r="I52" s="3"/>
    </row>
    <row r="53" spans="4:9" ht="12.75">
      <c r="D53" s="23" t="s">
        <v>45</v>
      </c>
      <c r="E53" s="23"/>
      <c r="F53" s="23"/>
      <c r="G53" s="23"/>
      <c r="H53" s="23"/>
      <c r="I53" s="23"/>
    </row>
    <row r="54" spans="4:9" ht="12.75">
      <c r="D54" s="23" t="s">
        <v>44</v>
      </c>
      <c r="E54" s="23"/>
      <c r="F54" s="23"/>
      <c r="G54" s="23"/>
      <c r="H54" s="23"/>
      <c r="I54" s="23"/>
    </row>
    <row r="55" spans="4:9" ht="12.75">
      <c r="D55" s="2"/>
      <c r="E55" s="2"/>
      <c r="F55" s="4"/>
      <c r="G55" s="4"/>
      <c r="H55" s="4"/>
      <c r="I55" s="3"/>
    </row>
    <row r="57" spans="6:9" ht="12.75">
      <c r="F57" s="6"/>
      <c r="G57" s="52" t="s">
        <v>42</v>
      </c>
      <c r="H57" s="52"/>
      <c r="I57" s="52"/>
    </row>
    <row r="58" spans="6:9" ht="12.75">
      <c r="F58" s="6"/>
      <c r="G58" s="52" t="s">
        <v>43</v>
      </c>
      <c r="H58" s="52"/>
      <c r="I58" s="52"/>
    </row>
  </sheetData>
  <sheetProtection/>
  <mergeCells count="92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47:D47"/>
    <mergeCell ref="F47:I47"/>
    <mergeCell ref="A48:D48"/>
    <mergeCell ref="F48:I48"/>
    <mergeCell ref="G57:I57"/>
    <mergeCell ref="G58:I58"/>
    <mergeCell ref="A49:D49"/>
    <mergeCell ref="F49:I49"/>
    <mergeCell ref="A50:D50"/>
    <mergeCell ref="A52:C52"/>
    <mergeCell ref="D53:I53"/>
    <mergeCell ref="D54:I54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9"/>
  <sheetViews>
    <sheetView zoomScale="85" zoomScaleNormal="85" zoomScalePageLayoutView="0" workbookViewId="0" topLeftCell="A1">
      <selection activeCell="F31" sqref="F31:I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82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SUM(E10:E20)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7" t="s">
        <v>28</v>
      </c>
      <c r="B13" s="27"/>
      <c r="C13" s="27"/>
      <c r="D13" s="27"/>
      <c r="E13" s="9"/>
      <c r="F13" s="28"/>
      <c r="G13" s="28"/>
      <c r="H13" s="28"/>
      <c r="I13" s="28"/>
    </row>
    <row r="14" spans="1:9" ht="12.75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12.75">
      <c r="A17" s="31" t="s">
        <v>78</v>
      </c>
      <c r="B17" s="32"/>
      <c r="C17" s="32"/>
      <c r="D17" s="33"/>
      <c r="E17" s="9"/>
      <c r="F17" s="37"/>
      <c r="G17" s="38"/>
      <c r="H17" s="38"/>
      <c r="I17" s="39"/>
      <c r="O17" s="12"/>
    </row>
    <row r="18" spans="1:15" ht="12.75" customHeight="1">
      <c r="A18" s="31" t="s">
        <v>60</v>
      </c>
      <c r="B18" s="32"/>
      <c r="C18" s="32"/>
      <c r="D18" s="33"/>
      <c r="E18" s="9"/>
      <c r="F18" s="37"/>
      <c r="G18" s="35"/>
      <c r="H18" s="35"/>
      <c r="I18" s="36"/>
      <c r="O18" s="12"/>
    </row>
    <row r="19" spans="1:15" ht="12.75" customHeight="1">
      <c r="A19" s="31" t="s">
        <v>64</v>
      </c>
      <c r="B19" s="32"/>
      <c r="C19" s="32"/>
      <c r="D19" s="33"/>
      <c r="E19" s="9"/>
      <c r="F19" s="34"/>
      <c r="G19" s="35"/>
      <c r="H19" s="35"/>
      <c r="I19" s="36"/>
      <c r="O19" s="12"/>
    </row>
    <row r="20" spans="1:15" ht="12.75" customHeight="1">
      <c r="A20" s="27" t="s">
        <v>57</v>
      </c>
      <c r="B20" s="27"/>
      <c r="C20" s="27"/>
      <c r="D20" s="27"/>
      <c r="E20" s="9"/>
      <c r="F20" s="28"/>
      <c r="G20" s="28"/>
      <c r="H20" s="28"/>
      <c r="I20" s="28"/>
      <c r="O20" s="11"/>
    </row>
    <row r="21" spans="1:9" ht="12.75">
      <c r="A21" s="25" t="s">
        <v>5</v>
      </c>
      <c r="B21" s="25"/>
      <c r="C21" s="25"/>
      <c r="D21" s="25"/>
      <c r="E21" s="8">
        <f>SUM(E22:E43)</f>
        <v>4622.59</v>
      </c>
      <c r="F21" s="26"/>
      <c r="G21" s="26"/>
      <c r="H21" s="26"/>
      <c r="I21" s="26"/>
    </row>
    <row r="22" spans="1:9" ht="12.75">
      <c r="A22" s="29" t="s">
        <v>7</v>
      </c>
      <c r="B22" s="29"/>
      <c r="C22" s="29"/>
      <c r="D22" s="29"/>
      <c r="E22" s="10"/>
      <c r="F22" s="40"/>
      <c r="G22" s="40"/>
      <c r="H22" s="40"/>
      <c r="I22" s="40"/>
    </row>
    <row r="23" spans="1:9" ht="12.75">
      <c r="A23" s="29" t="s">
        <v>8</v>
      </c>
      <c r="B23" s="29"/>
      <c r="C23" s="29"/>
      <c r="D23" s="29"/>
      <c r="E23" s="8"/>
      <c r="F23" s="41"/>
      <c r="G23" s="42"/>
      <c r="H23" s="42"/>
      <c r="I23" s="43"/>
    </row>
    <row r="24" spans="1:9" ht="12.75">
      <c r="A24" s="29" t="s">
        <v>14</v>
      </c>
      <c r="B24" s="29"/>
      <c r="C24" s="29"/>
      <c r="D24" s="29"/>
      <c r="E24" s="8">
        <v>1673.43</v>
      </c>
      <c r="F24" s="40" t="s">
        <v>81</v>
      </c>
      <c r="G24" s="40"/>
      <c r="H24" s="40"/>
      <c r="I24" s="40"/>
    </row>
    <row r="25" spans="1:9" ht="12.75">
      <c r="A25" s="44" t="s">
        <v>9</v>
      </c>
      <c r="B25" s="44"/>
      <c r="C25" s="44"/>
      <c r="D25" s="44"/>
      <c r="E25" s="8">
        <v>290.5</v>
      </c>
      <c r="F25" s="45" t="s">
        <v>79</v>
      </c>
      <c r="G25" s="46"/>
      <c r="H25" s="46"/>
      <c r="I25" s="47"/>
    </row>
    <row r="26" spans="1:9" ht="12.75">
      <c r="A26" s="29" t="s">
        <v>10</v>
      </c>
      <c r="B26" s="29"/>
      <c r="C26" s="29"/>
      <c r="D26" s="29"/>
      <c r="E26" s="8"/>
      <c r="F26" s="41"/>
      <c r="G26" s="42"/>
      <c r="H26" s="42"/>
      <c r="I26" s="43"/>
    </row>
    <row r="27" spans="1:24" ht="12.75">
      <c r="A27" s="29" t="s">
        <v>11</v>
      </c>
      <c r="B27" s="29"/>
      <c r="C27" s="29"/>
      <c r="D27" s="29"/>
      <c r="E27" s="8"/>
      <c r="F27" s="41"/>
      <c r="G27" s="42"/>
      <c r="H27" s="42"/>
      <c r="I27" s="43"/>
      <c r="V27" s="14">
        <v>61</v>
      </c>
      <c r="W27" s="14">
        <v>51</v>
      </c>
      <c r="X27" s="14" t="s">
        <v>58</v>
      </c>
    </row>
    <row r="28" spans="1:25" ht="12.75">
      <c r="A28" s="31" t="s">
        <v>46</v>
      </c>
      <c r="B28" s="32"/>
      <c r="C28" s="32"/>
      <c r="D28" s="33"/>
      <c r="E28" s="8"/>
      <c r="F28" s="41"/>
      <c r="G28" s="42"/>
      <c r="H28" s="42"/>
      <c r="I28" s="43"/>
      <c r="U28" s="13" t="s">
        <v>50</v>
      </c>
      <c r="V28" s="15">
        <v>125027</v>
      </c>
      <c r="W28" s="15">
        <v>253529</v>
      </c>
      <c r="X28" s="16">
        <f>V28+W28</f>
        <v>378556</v>
      </c>
      <c r="Y28" s="13" t="s">
        <v>50</v>
      </c>
    </row>
    <row r="29" spans="1:25" ht="12.75">
      <c r="A29" s="29" t="s">
        <v>12</v>
      </c>
      <c r="B29" s="29"/>
      <c r="C29" s="29"/>
      <c r="D29" s="29"/>
      <c r="E29" s="10"/>
      <c r="F29" s="40"/>
      <c r="G29" s="40"/>
      <c r="H29" s="40"/>
      <c r="I29" s="40"/>
      <c r="U29" s="13" t="s">
        <v>51</v>
      </c>
      <c r="V29" s="15">
        <v>1008</v>
      </c>
      <c r="W29" s="15">
        <v>0</v>
      </c>
      <c r="X29" s="16">
        <f aca="true" t="shared" si="0" ref="X29:X34">V29+W29</f>
        <v>1008</v>
      </c>
      <c r="Y29" s="13" t="s">
        <v>51</v>
      </c>
    </row>
    <row r="30" spans="1:25" ht="36.75" customHeight="1">
      <c r="A30" s="29" t="s">
        <v>13</v>
      </c>
      <c r="B30" s="29"/>
      <c r="C30" s="29"/>
      <c r="D30" s="29"/>
      <c r="E30" s="10">
        <v>2658.66</v>
      </c>
      <c r="F30" s="41" t="s">
        <v>80</v>
      </c>
      <c r="G30" s="42"/>
      <c r="H30" s="42"/>
      <c r="I30" s="43"/>
      <c r="U30" s="13" t="s">
        <v>52</v>
      </c>
      <c r="V30" s="15">
        <v>5835</v>
      </c>
      <c r="W30" s="15">
        <v>14754</v>
      </c>
      <c r="X30" s="16">
        <f t="shared" si="0"/>
        <v>20589</v>
      </c>
      <c r="Y30" s="13" t="s">
        <v>52</v>
      </c>
    </row>
    <row r="31" spans="1:25" ht="12.75">
      <c r="A31" s="29" t="s">
        <v>24</v>
      </c>
      <c r="B31" s="29"/>
      <c r="C31" s="29"/>
      <c r="D31" s="29"/>
      <c r="E31" s="8"/>
      <c r="F31" s="41"/>
      <c r="G31" s="42"/>
      <c r="H31" s="42"/>
      <c r="I31" s="43"/>
      <c r="U31" s="13" t="s">
        <v>62</v>
      </c>
      <c r="V31" s="15"/>
      <c r="W31" s="15"/>
      <c r="X31" s="16">
        <f t="shared" si="0"/>
        <v>0</v>
      </c>
      <c r="Y31" s="13" t="s">
        <v>62</v>
      </c>
    </row>
    <row r="32" spans="1:25" ht="12.75">
      <c r="A32" s="29" t="s">
        <v>15</v>
      </c>
      <c r="B32" s="29"/>
      <c r="C32" s="29"/>
      <c r="D32" s="29"/>
      <c r="E32" s="8"/>
      <c r="F32" s="53"/>
      <c r="G32" s="54"/>
      <c r="H32" s="54"/>
      <c r="I32" s="55"/>
      <c r="U32" s="13" t="s">
        <v>69</v>
      </c>
      <c r="V32" s="15">
        <v>13893</v>
      </c>
      <c r="W32" s="15">
        <v>27352</v>
      </c>
      <c r="X32" s="16">
        <f t="shared" si="0"/>
        <v>41245</v>
      </c>
      <c r="Y32" s="13" t="s">
        <v>69</v>
      </c>
    </row>
    <row r="33" spans="1:25" ht="12.75">
      <c r="A33" s="29" t="s">
        <v>16</v>
      </c>
      <c r="B33" s="29"/>
      <c r="C33" s="29"/>
      <c r="D33" s="29"/>
      <c r="E33" s="8"/>
      <c r="F33" s="40"/>
      <c r="G33" s="40"/>
      <c r="H33" s="40"/>
      <c r="I33" s="40"/>
      <c r="U33" s="13" t="s">
        <v>70</v>
      </c>
      <c r="V33" s="15">
        <v>1369</v>
      </c>
      <c r="W33" s="15"/>
      <c r="X33" s="16">
        <f t="shared" si="0"/>
        <v>1369</v>
      </c>
      <c r="Y33" s="13" t="s">
        <v>70</v>
      </c>
    </row>
    <row r="34" spans="1:25" ht="12.75">
      <c r="A34" s="29" t="s">
        <v>17</v>
      </c>
      <c r="B34" s="29"/>
      <c r="C34" s="29"/>
      <c r="D34" s="29"/>
      <c r="E34" s="8"/>
      <c r="F34" s="40"/>
      <c r="G34" s="40"/>
      <c r="H34" s="40"/>
      <c r="I34" s="40"/>
      <c r="U34" s="13" t="s">
        <v>54</v>
      </c>
      <c r="V34" s="15">
        <v>21480</v>
      </c>
      <c r="W34" s="15">
        <v>34200</v>
      </c>
      <c r="X34" s="16">
        <f t="shared" si="0"/>
        <v>55680</v>
      </c>
      <c r="Y34" s="13" t="s">
        <v>54</v>
      </c>
    </row>
    <row r="35" spans="1:25" ht="12.75">
      <c r="A35" s="29" t="s">
        <v>18</v>
      </c>
      <c r="B35" s="29"/>
      <c r="C35" s="29"/>
      <c r="D35" s="29"/>
      <c r="E35" s="8"/>
      <c r="F35" s="41"/>
      <c r="G35" s="42"/>
      <c r="H35" s="42"/>
      <c r="I35" s="43"/>
      <c r="U35" s="19" t="s">
        <v>55</v>
      </c>
      <c r="V35" s="17">
        <v>4081</v>
      </c>
      <c r="W35" s="17"/>
      <c r="X35" s="18">
        <f>V35+W35</f>
        <v>4081</v>
      </c>
      <c r="Y35" s="13" t="s">
        <v>55</v>
      </c>
    </row>
    <row r="36" spans="1:25" ht="13.5" customHeight="1">
      <c r="A36" s="31" t="s">
        <v>23</v>
      </c>
      <c r="B36" s="32"/>
      <c r="C36" s="32"/>
      <c r="D36" s="33"/>
      <c r="E36" s="8"/>
      <c r="F36" s="41"/>
      <c r="G36" s="42"/>
      <c r="H36" s="42"/>
      <c r="I36" s="43"/>
      <c r="U36" s="21">
        <v>39151</v>
      </c>
      <c r="V36" s="17">
        <v>3280</v>
      </c>
      <c r="W36" s="17">
        <v>6652</v>
      </c>
      <c r="X36" s="18">
        <f>V36+W36</f>
        <v>9932</v>
      </c>
      <c r="Y36" s="13" t="s">
        <v>56</v>
      </c>
    </row>
    <row r="37" spans="1:24" ht="12.75">
      <c r="A37" s="29" t="s">
        <v>19</v>
      </c>
      <c r="B37" s="29"/>
      <c r="C37" s="29"/>
      <c r="D37" s="29"/>
      <c r="E37" s="8"/>
      <c r="F37" s="40"/>
      <c r="G37" s="40"/>
      <c r="H37" s="40"/>
      <c r="I37" s="40"/>
      <c r="V37" s="20">
        <f>V28+V29+V30+V31+V32+V33+V34+V35+V36</f>
        <v>175973</v>
      </c>
      <c r="W37" s="20">
        <f>W28+W29+W30+W31+W32+W33+W34+W35+W36</f>
        <v>336487</v>
      </c>
      <c r="X37" s="20">
        <f>X28+X29+X30+X31+X32+X33+X34+X35+X36</f>
        <v>512460</v>
      </c>
    </row>
    <row r="38" spans="1:9" ht="12.75">
      <c r="A38" s="29" t="s">
        <v>20</v>
      </c>
      <c r="B38" s="29"/>
      <c r="C38" s="29"/>
      <c r="D38" s="29"/>
      <c r="E38" s="8"/>
      <c r="F38" s="40"/>
      <c r="G38" s="40"/>
      <c r="H38" s="40"/>
      <c r="I38" s="40"/>
    </row>
    <row r="39" spans="1:9" ht="12.75">
      <c r="A39" s="29" t="s">
        <v>25</v>
      </c>
      <c r="B39" s="29"/>
      <c r="C39" s="29"/>
      <c r="D39" s="29"/>
      <c r="E39" s="8"/>
      <c r="F39" s="40"/>
      <c r="G39" s="40"/>
      <c r="H39" s="40"/>
      <c r="I39" s="40"/>
    </row>
    <row r="40" spans="1:9" ht="12.75">
      <c r="A40" s="31" t="s">
        <v>72</v>
      </c>
      <c r="B40" s="32"/>
      <c r="C40" s="32"/>
      <c r="D40" s="33"/>
      <c r="F40" s="41"/>
      <c r="G40" s="42"/>
      <c r="H40" s="42"/>
      <c r="I40" s="43"/>
    </row>
    <row r="41" spans="1:9" ht="12.75">
      <c r="A41" s="29" t="s">
        <v>21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9" t="s">
        <v>37</v>
      </c>
      <c r="B42" s="29"/>
      <c r="C42" s="29"/>
      <c r="D42" s="29"/>
      <c r="E42" s="8"/>
      <c r="F42" s="40"/>
      <c r="G42" s="40"/>
      <c r="H42" s="40"/>
      <c r="I42" s="40"/>
    </row>
    <row r="43" spans="1:9" ht="12.75">
      <c r="A43" s="29" t="s">
        <v>23</v>
      </c>
      <c r="B43" s="29"/>
      <c r="C43" s="29"/>
      <c r="D43" s="29"/>
      <c r="E43" s="8"/>
      <c r="F43" s="40"/>
      <c r="G43" s="40"/>
      <c r="H43" s="40"/>
      <c r="I43" s="40"/>
    </row>
    <row r="44" spans="1:9" ht="12.75">
      <c r="A44" s="25" t="s">
        <v>59</v>
      </c>
      <c r="B44" s="25"/>
      <c r="C44" s="25"/>
      <c r="D44" s="25"/>
      <c r="E44" s="8"/>
      <c r="F44" s="26"/>
      <c r="G44" s="26"/>
      <c r="H44" s="26"/>
      <c r="I44" s="26"/>
    </row>
    <row r="45" spans="1:9" ht="12.75">
      <c r="A45" s="29" t="s">
        <v>47</v>
      </c>
      <c r="B45" s="29"/>
      <c r="C45" s="29"/>
      <c r="D45" s="29"/>
      <c r="E45" s="8"/>
      <c r="F45" s="40"/>
      <c r="G45" s="40"/>
      <c r="H45" s="40"/>
      <c r="I45" s="40"/>
    </row>
    <row r="46" spans="1:9" ht="12.75">
      <c r="A46" s="25" t="s">
        <v>73</v>
      </c>
      <c r="B46" s="25"/>
      <c r="C46" s="25"/>
      <c r="D46" s="25"/>
      <c r="E46" s="8">
        <f>E47+E48+E49</f>
        <v>0</v>
      </c>
      <c r="F46" s="26"/>
      <c r="G46" s="26"/>
      <c r="H46" s="26"/>
      <c r="I46" s="26"/>
    </row>
    <row r="47" spans="1:9" ht="12.75">
      <c r="A47" s="29" t="s">
        <v>74</v>
      </c>
      <c r="B47" s="29"/>
      <c r="C47" s="29"/>
      <c r="D47" s="29"/>
      <c r="E47" s="8"/>
      <c r="F47" s="40"/>
      <c r="G47" s="40"/>
      <c r="H47" s="40"/>
      <c r="I47" s="40"/>
    </row>
    <row r="48" spans="1:9" ht="12.75">
      <c r="A48" s="29" t="s">
        <v>75</v>
      </c>
      <c r="B48" s="29"/>
      <c r="C48" s="29"/>
      <c r="D48" s="29"/>
      <c r="E48" s="8"/>
      <c r="F48" s="40"/>
      <c r="G48" s="40"/>
      <c r="H48" s="40"/>
      <c r="I48" s="40"/>
    </row>
    <row r="49" spans="1:9" ht="12.75">
      <c r="A49" s="29" t="s">
        <v>76</v>
      </c>
      <c r="B49" s="29"/>
      <c r="C49" s="29"/>
      <c r="D49" s="29"/>
      <c r="E49" s="8"/>
      <c r="F49" s="40"/>
      <c r="G49" s="40"/>
      <c r="H49" s="40"/>
      <c r="I49" s="40"/>
    </row>
    <row r="50" spans="1:9" ht="12.75">
      <c r="A50" s="57"/>
      <c r="B50" s="57"/>
      <c r="C50" s="57"/>
      <c r="D50" s="57"/>
      <c r="F50" s="3"/>
      <c r="G50" s="3"/>
      <c r="H50" s="3"/>
      <c r="I50" s="3"/>
    </row>
    <row r="51" spans="1:9" ht="12.75">
      <c r="A51" s="1"/>
      <c r="B51" s="1" t="s">
        <v>22</v>
      </c>
      <c r="C51" s="1"/>
      <c r="F51" s="3"/>
      <c r="G51" s="3"/>
      <c r="H51" s="3"/>
      <c r="I51" s="3"/>
    </row>
    <row r="52" spans="1:9" ht="12.75">
      <c r="A52" s="23" t="s">
        <v>65</v>
      </c>
      <c r="B52" s="23"/>
      <c r="C52" s="23"/>
      <c r="F52" s="3"/>
      <c r="G52" s="3"/>
      <c r="H52" s="3"/>
      <c r="I52" s="3"/>
    </row>
    <row r="53" spans="1:9" ht="12.75">
      <c r="A53" s="2"/>
      <c r="B53" s="2"/>
      <c r="C53" s="2"/>
      <c r="F53" s="3"/>
      <c r="G53" s="3"/>
      <c r="H53" s="3"/>
      <c r="I53" s="3"/>
    </row>
    <row r="54" spans="4:9" ht="12.75">
      <c r="D54" s="23" t="s">
        <v>45</v>
      </c>
      <c r="E54" s="23"/>
      <c r="F54" s="23"/>
      <c r="G54" s="23"/>
      <c r="H54" s="23"/>
      <c r="I54" s="23"/>
    </row>
    <row r="55" spans="4:9" ht="12.75">
      <c r="D55" s="23" t="s">
        <v>44</v>
      </c>
      <c r="E55" s="23"/>
      <c r="F55" s="23"/>
      <c r="G55" s="23"/>
      <c r="H55" s="23"/>
      <c r="I55" s="23"/>
    </row>
    <row r="56" spans="4:9" ht="12.75">
      <c r="D56" s="2"/>
      <c r="E56" s="2"/>
      <c r="F56" s="4"/>
      <c r="G56" s="4"/>
      <c r="H56" s="4"/>
      <c r="I56" s="3"/>
    </row>
    <row r="58" spans="6:9" ht="12.75">
      <c r="F58" s="6"/>
      <c r="G58" s="52" t="s">
        <v>42</v>
      </c>
      <c r="H58" s="52"/>
      <c r="I58" s="52"/>
    </row>
    <row r="59" spans="6:9" ht="12.75">
      <c r="F59" s="6"/>
      <c r="G59" s="52" t="s">
        <v>43</v>
      </c>
      <c r="H59" s="52"/>
      <c r="I59" s="52"/>
    </row>
  </sheetData>
  <sheetProtection/>
  <mergeCells count="92">
    <mergeCell ref="G58:I58"/>
    <mergeCell ref="G59:I59"/>
    <mergeCell ref="A49:D49"/>
    <mergeCell ref="F49:I49"/>
    <mergeCell ref="A50:D50"/>
    <mergeCell ref="A52:C52"/>
    <mergeCell ref="D54:I54"/>
    <mergeCell ref="D55:I55"/>
    <mergeCell ref="A46:D46"/>
    <mergeCell ref="F46:I46"/>
    <mergeCell ref="A47:D47"/>
    <mergeCell ref="F47:I47"/>
    <mergeCell ref="A48:D48"/>
    <mergeCell ref="F48:I48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zoomScalePageLayoutView="0" workbookViewId="0" topLeftCell="A1">
      <selection activeCell="F39" sqref="F39:I39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93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SUM(E10:E19)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7" t="s">
        <v>28</v>
      </c>
      <c r="B13" s="27"/>
      <c r="C13" s="27"/>
      <c r="D13" s="27"/>
      <c r="E13" s="9"/>
      <c r="F13" s="28"/>
      <c r="G13" s="28"/>
      <c r="H13" s="28"/>
      <c r="I13" s="28"/>
    </row>
    <row r="14" spans="1:9" ht="24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/>
      <c r="F15" s="28"/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/>
      <c r="F16" s="30"/>
      <c r="G16" s="30"/>
      <c r="H16" s="30"/>
      <c r="I16" s="30"/>
      <c r="O16" s="12"/>
    </row>
    <row r="17" spans="1:15" ht="28.5" customHeight="1">
      <c r="A17" s="31" t="s">
        <v>60</v>
      </c>
      <c r="B17" s="32"/>
      <c r="C17" s="32"/>
      <c r="D17" s="33"/>
      <c r="E17" s="9"/>
      <c r="F17" s="37"/>
      <c r="G17" s="35"/>
      <c r="H17" s="35"/>
      <c r="I17" s="36"/>
      <c r="O17" s="12"/>
    </row>
    <row r="18" spans="1:15" ht="12.75" customHeight="1">
      <c r="A18" s="31" t="s">
        <v>64</v>
      </c>
      <c r="B18" s="32"/>
      <c r="C18" s="32"/>
      <c r="D18" s="33"/>
      <c r="E18" s="9"/>
      <c r="F18" s="34"/>
      <c r="G18" s="35"/>
      <c r="H18" s="35"/>
      <c r="I18" s="36"/>
      <c r="O18" s="12"/>
    </row>
    <row r="19" spans="1:15" ht="12.75" customHeight="1">
      <c r="A19" s="27" t="s">
        <v>57</v>
      </c>
      <c r="B19" s="27"/>
      <c r="C19" s="27"/>
      <c r="D19" s="27"/>
      <c r="E19" s="9"/>
      <c r="F19" s="28"/>
      <c r="G19" s="28"/>
      <c r="H19" s="28"/>
      <c r="I19" s="28"/>
      <c r="O19" s="11"/>
    </row>
    <row r="20" spans="1:9" ht="12.75">
      <c r="A20" s="25" t="s">
        <v>5</v>
      </c>
      <c r="B20" s="25"/>
      <c r="C20" s="25"/>
      <c r="D20" s="25"/>
      <c r="E20" s="8">
        <f>SUM(E21:E42)</f>
        <v>4000</v>
      </c>
      <c r="F20" s="26"/>
      <c r="G20" s="26"/>
      <c r="H20" s="26"/>
      <c r="I20" s="26"/>
    </row>
    <row r="21" spans="1:9" ht="12.75">
      <c r="A21" s="29" t="s">
        <v>7</v>
      </c>
      <c r="B21" s="29"/>
      <c r="C21" s="29"/>
      <c r="D21" s="29"/>
      <c r="E21" s="10"/>
      <c r="F21" s="40"/>
      <c r="G21" s="40"/>
      <c r="H21" s="40"/>
      <c r="I21" s="40"/>
    </row>
    <row r="22" spans="1:9" ht="12.75">
      <c r="A22" s="29" t="s">
        <v>8</v>
      </c>
      <c r="B22" s="29"/>
      <c r="C22" s="29"/>
      <c r="D22" s="29"/>
      <c r="E22" s="8"/>
      <c r="F22" s="41"/>
      <c r="G22" s="42"/>
      <c r="H22" s="42"/>
      <c r="I22" s="43"/>
    </row>
    <row r="23" spans="1:9" ht="12.75">
      <c r="A23" s="29" t="s">
        <v>14</v>
      </c>
      <c r="B23" s="29"/>
      <c r="C23" s="29"/>
      <c r="D23" s="29"/>
      <c r="E23" s="8"/>
      <c r="F23" s="40"/>
      <c r="G23" s="40"/>
      <c r="H23" s="40"/>
      <c r="I23" s="40"/>
    </row>
    <row r="24" spans="1:9" ht="12.75">
      <c r="A24" s="44" t="s">
        <v>9</v>
      </c>
      <c r="B24" s="44"/>
      <c r="C24" s="44"/>
      <c r="D24" s="44"/>
      <c r="E24" s="8"/>
      <c r="F24" s="45"/>
      <c r="G24" s="46"/>
      <c r="H24" s="46"/>
      <c r="I24" s="47"/>
    </row>
    <row r="25" spans="1:9" ht="12.75">
      <c r="A25" s="29" t="s">
        <v>10</v>
      </c>
      <c r="B25" s="29"/>
      <c r="C25" s="29"/>
      <c r="D25" s="29"/>
      <c r="E25" s="8"/>
      <c r="F25" s="41"/>
      <c r="G25" s="42"/>
      <c r="H25" s="42"/>
      <c r="I25" s="43"/>
    </row>
    <row r="26" spans="1:24" ht="12.75">
      <c r="A26" s="29" t="s">
        <v>11</v>
      </c>
      <c r="B26" s="29"/>
      <c r="C26" s="29"/>
      <c r="D26" s="29"/>
      <c r="E26" s="8"/>
      <c r="F26" s="41"/>
      <c r="G26" s="42"/>
      <c r="H26" s="42"/>
      <c r="I26" s="43"/>
      <c r="V26" s="14">
        <v>61</v>
      </c>
      <c r="W26" s="14">
        <v>51</v>
      </c>
      <c r="X26" s="14" t="s">
        <v>58</v>
      </c>
    </row>
    <row r="27" spans="1:25" ht="12.75">
      <c r="A27" s="31" t="s">
        <v>46</v>
      </c>
      <c r="B27" s="32"/>
      <c r="C27" s="32"/>
      <c r="D27" s="33"/>
      <c r="E27" s="8"/>
      <c r="F27" s="41"/>
      <c r="G27" s="42"/>
      <c r="H27" s="42"/>
      <c r="I27" s="43"/>
      <c r="U27" s="13" t="s">
        <v>50</v>
      </c>
      <c r="V27" s="15">
        <v>114598</v>
      </c>
      <c r="W27" s="15">
        <v>220711</v>
      </c>
      <c r="X27" s="16">
        <f>V27+W27</f>
        <v>335309</v>
      </c>
      <c r="Y27" s="13" t="s">
        <v>50</v>
      </c>
    </row>
    <row r="28" spans="1:25" ht="12.75">
      <c r="A28" s="29" t="s">
        <v>12</v>
      </c>
      <c r="B28" s="29"/>
      <c r="C28" s="29"/>
      <c r="D28" s="29"/>
      <c r="E28" s="10"/>
      <c r="F28" s="40"/>
      <c r="G28" s="40"/>
      <c r="H28" s="40"/>
      <c r="I28" s="40"/>
      <c r="U28" s="13" t="s">
        <v>51</v>
      </c>
      <c r="V28" s="15">
        <v>1008</v>
      </c>
      <c r="W28" s="15"/>
      <c r="X28" s="16">
        <f aca="true" t="shared" si="0" ref="X28:X33">V28+W28</f>
        <v>1008</v>
      </c>
      <c r="Y28" s="13" t="s">
        <v>51</v>
      </c>
    </row>
    <row r="29" spans="1:25" ht="12.75">
      <c r="A29" s="29" t="s">
        <v>13</v>
      </c>
      <c r="B29" s="29"/>
      <c r="C29" s="29"/>
      <c r="D29" s="29"/>
      <c r="E29" s="10"/>
      <c r="F29" s="41"/>
      <c r="G29" s="42"/>
      <c r="H29" s="42"/>
      <c r="I29" s="43"/>
      <c r="U29" s="13" t="s">
        <v>52</v>
      </c>
      <c r="V29" s="15">
        <v>5537</v>
      </c>
      <c r="W29" s="15">
        <v>11958</v>
      </c>
      <c r="X29" s="16">
        <f t="shared" si="0"/>
        <v>17495</v>
      </c>
      <c r="Y29" s="13" t="s">
        <v>52</v>
      </c>
    </row>
    <row r="30" spans="1:25" ht="12.75">
      <c r="A30" s="29" t="s">
        <v>24</v>
      </c>
      <c r="B30" s="29"/>
      <c r="C30" s="29"/>
      <c r="D30" s="29"/>
      <c r="E30" s="8"/>
      <c r="F30" s="41"/>
      <c r="G30" s="42"/>
      <c r="H30" s="42"/>
      <c r="I30" s="43"/>
      <c r="U30" s="13" t="s">
        <v>62</v>
      </c>
      <c r="V30" s="15"/>
      <c r="W30" s="15"/>
      <c r="X30" s="16">
        <f t="shared" si="0"/>
        <v>0</v>
      </c>
      <c r="Y30" s="13" t="s">
        <v>62</v>
      </c>
    </row>
    <row r="31" spans="1:25" ht="12.75">
      <c r="A31" s="29" t="s">
        <v>15</v>
      </c>
      <c r="B31" s="29"/>
      <c r="C31" s="29"/>
      <c r="D31" s="29"/>
      <c r="E31" s="8"/>
      <c r="F31" s="53"/>
      <c r="G31" s="54"/>
      <c r="H31" s="54"/>
      <c r="I31" s="55"/>
      <c r="U31" s="13" t="s">
        <v>69</v>
      </c>
      <c r="V31" s="15">
        <v>9942</v>
      </c>
      <c r="W31" s="15">
        <v>61321</v>
      </c>
      <c r="X31" s="16">
        <f t="shared" si="0"/>
        <v>71263</v>
      </c>
      <c r="Y31" s="13" t="s">
        <v>69</v>
      </c>
    </row>
    <row r="32" spans="1:25" ht="12.75">
      <c r="A32" s="29" t="s">
        <v>16</v>
      </c>
      <c r="B32" s="29"/>
      <c r="C32" s="29"/>
      <c r="D32" s="29"/>
      <c r="E32" s="8"/>
      <c r="F32" s="40"/>
      <c r="G32" s="40"/>
      <c r="H32" s="40"/>
      <c r="I32" s="40"/>
      <c r="U32" s="13" t="s">
        <v>70</v>
      </c>
      <c r="V32" s="15">
        <v>1369</v>
      </c>
      <c r="W32" s="15"/>
      <c r="X32" s="16">
        <f t="shared" si="0"/>
        <v>1369</v>
      </c>
      <c r="Y32" s="13" t="s">
        <v>70</v>
      </c>
    </row>
    <row r="33" spans="1:25" ht="12.75">
      <c r="A33" s="29" t="s">
        <v>17</v>
      </c>
      <c r="B33" s="29"/>
      <c r="C33" s="29"/>
      <c r="D33" s="29"/>
      <c r="E33" s="8"/>
      <c r="F33" s="40"/>
      <c r="G33" s="40"/>
      <c r="H33" s="40"/>
      <c r="I33" s="40"/>
      <c r="U33" s="13" t="s">
        <v>54</v>
      </c>
      <c r="V33" s="15">
        <v>22196</v>
      </c>
      <c r="W33" s="15">
        <v>35340</v>
      </c>
      <c r="X33" s="16">
        <f t="shared" si="0"/>
        <v>57536</v>
      </c>
      <c r="Y33" s="13" t="s">
        <v>54</v>
      </c>
    </row>
    <row r="34" spans="1:25" ht="12.75">
      <c r="A34" s="29" t="s">
        <v>18</v>
      </c>
      <c r="B34" s="29"/>
      <c r="C34" s="29"/>
      <c r="D34" s="29"/>
      <c r="E34" s="8"/>
      <c r="F34" s="41"/>
      <c r="G34" s="42"/>
      <c r="H34" s="42"/>
      <c r="I34" s="43"/>
      <c r="U34" s="19" t="s">
        <v>55</v>
      </c>
      <c r="V34" s="17">
        <v>4081</v>
      </c>
      <c r="W34" s="17"/>
      <c r="X34" s="18">
        <f>V34+W34</f>
        <v>4081</v>
      </c>
      <c r="Y34" s="13" t="s">
        <v>55</v>
      </c>
    </row>
    <row r="35" spans="1:25" ht="13.5" customHeight="1">
      <c r="A35" s="31" t="s">
        <v>23</v>
      </c>
      <c r="B35" s="32"/>
      <c r="C35" s="32"/>
      <c r="D35" s="33"/>
      <c r="E35" s="8"/>
      <c r="F35" s="41"/>
      <c r="G35" s="42"/>
      <c r="H35" s="42"/>
      <c r="I35" s="43"/>
      <c r="U35" s="19" t="s">
        <v>56</v>
      </c>
      <c r="V35" s="17">
        <v>2929</v>
      </c>
      <c r="W35" s="17">
        <v>6583</v>
      </c>
      <c r="X35" s="18">
        <f>V35+W35</f>
        <v>9512</v>
      </c>
      <c r="Y35" s="13" t="s">
        <v>56</v>
      </c>
    </row>
    <row r="36" spans="1:24" ht="12.75">
      <c r="A36" s="29" t="s">
        <v>19</v>
      </c>
      <c r="B36" s="29"/>
      <c r="C36" s="29"/>
      <c r="D36" s="29"/>
      <c r="E36" s="8"/>
      <c r="F36" s="40"/>
      <c r="G36" s="40"/>
      <c r="H36" s="40"/>
      <c r="I36" s="40"/>
      <c r="V36" s="20">
        <f>V27+V28+V29+V30+V31+V32+V33+V34+V35</f>
        <v>161660</v>
      </c>
      <c r="W36" s="20">
        <f>W27+W28+W29+W30+W31+W32+W33+W34+W35</f>
        <v>335913</v>
      </c>
      <c r="X36" s="20">
        <f>X27+X28+X29+X30+X31+X32+X33+X34+X35</f>
        <v>497573</v>
      </c>
    </row>
    <row r="37" spans="1:9" ht="12.75">
      <c r="A37" s="29" t="s">
        <v>20</v>
      </c>
      <c r="B37" s="29"/>
      <c r="C37" s="29"/>
      <c r="D37" s="29"/>
      <c r="E37" s="8"/>
      <c r="F37" s="40"/>
      <c r="G37" s="40"/>
      <c r="H37" s="40"/>
      <c r="I37" s="40"/>
    </row>
    <row r="38" spans="1:9" ht="12.75">
      <c r="A38" s="29" t="s">
        <v>25</v>
      </c>
      <c r="B38" s="29"/>
      <c r="C38" s="29"/>
      <c r="D38" s="29"/>
      <c r="E38" s="8"/>
      <c r="F38" s="40"/>
      <c r="G38" s="40"/>
      <c r="H38" s="40"/>
      <c r="I38" s="40"/>
    </row>
    <row r="39" spans="1:9" ht="12.75">
      <c r="A39" s="31" t="s">
        <v>72</v>
      </c>
      <c r="B39" s="32"/>
      <c r="C39" s="32"/>
      <c r="D39" s="33"/>
      <c r="E39">
        <v>4000</v>
      </c>
      <c r="F39" s="41" t="s">
        <v>94</v>
      </c>
      <c r="G39" s="42"/>
      <c r="H39" s="42"/>
      <c r="I39" s="43"/>
    </row>
    <row r="40" spans="1:9" ht="12.75">
      <c r="A40" s="29" t="s">
        <v>21</v>
      </c>
      <c r="B40" s="29"/>
      <c r="C40" s="29"/>
      <c r="D40" s="29"/>
      <c r="E40" s="8"/>
      <c r="F40" s="40"/>
      <c r="G40" s="40"/>
      <c r="H40" s="40"/>
      <c r="I40" s="40"/>
    </row>
    <row r="41" spans="1:9" ht="12.75">
      <c r="A41" s="29" t="s">
        <v>37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9" t="s">
        <v>23</v>
      </c>
      <c r="B42" s="29"/>
      <c r="C42" s="29"/>
      <c r="D42" s="29"/>
      <c r="E42" s="8"/>
      <c r="F42" s="40"/>
      <c r="G42" s="40"/>
      <c r="H42" s="40"/>
      <c r="I42" s="40"/>
    </row>
    <row r="43" spans="1:9" ht="12.75">
      <c r="A43" s="25" t="s">
        <v>59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9" t="s">
        <v>47</v>
      </c>
      <c r="B44" s="29"/>
      <c r="C44" s="29"/>
      <c r="D44" s="29"/>
      <c r="E44" s="8"/>
      <c r="F44" s="40"/>
      <c r="G44" s="40"/>
      <c r="H44" s="40"/>
      <c r="I44" s="40"/>
    </row>
    <row r="45" spans="1:9" ht="12.75">
      <c r="A45" s="25" t="s">
        <v>73</v>
      </c>
      <c r="B45" s="25"/>
      <c r="C45" s="25"/>
      <c r="D45" s="25"/>
      <c r="E45" s="8">
        <f>E46+E47+E48</f>
        <v>0</v>
      </c>
      <c r="F45" s="26"/>
      <c r="G45" s="26"/>
      <c r="H45" s="26"/>
      <c r="I45" s="26"/>
    </row>
    <row r="46" spans="1:9" ht="12.75">
      <c r="A46" s="29" t="s">
        <v>74</v>
      </c>
      <c r="B46" s="29"/>
      <c r="C46" s="29"/>
      <c r="D46" s="29"/>
      <c r="E46" s="8"/>
      <c r="F46" s="40"/>
      <c r="G46" s="40"/>
      <c r="H46" s="40"/>
      <c r="I46" s="40"/>
    </row>
    <row r="47" spans="1:9" ht="12.75">
      <c r="A47" s="29" t="s">
        <v>75</v>
      </c>
      <c r="B47" s="29"/>
      <c r="C47" s="29"/>
      <c r="D47" s="29"/>
      <c r="E47" s="8"/>
      <c r="F47" s="40"/>
      <c r="G47" s="40"/>
      <c r="H47" s="40"/>
      <c r="I47" s="40"/>
    </row>
    <row r="48" spans="1:9" ht="12.75">
      <c r="A48" s="29" t="s">
        <v>76</v>
      </c>
      <c r="B48" s="29"/>
      <c r="C48" s="29"/>
      <c r="D48" s="29"/>
      <c r="E48" s="8"/>
      <c r="F48" s="40"/>
      <c r="G48" s="40"/>
      <c r="H48" s="40"/>
      <c r="I48" s="40"/>
    </row>
    <row r="49" spans="1:9" ht="12.75">
      <c r="A49" s="57"/>
      <c r="B49" s="57"/>
      <c r="C49" s="57"/>
      <c r="D49" s="57"/>
      <c r="F49" s="3"/>
      <c r="G49" s="3"/>
      <c r="H49" s="3"/>
      <c r="I49" s="3"/>
    </row>
    <row r="50" spans="1:9" ht="12.75">
      <c r="A50" s="1"/>
      <c r="B50" s="1" t="s">
        <v>22</v>
      </c>
      <c r="C50" s="1"/>
      <c r="F50" s="3"/>
      <c r="G50" s="3"/>
      <c r="H50" s="3"/>
      <c r="I50" s="3"/>
    </row>
    <row r="51" spans="1:9" ht="12.75">
      <c r="A51" s="23" t="s">
        <v>65</v>
      </c>
      <c r="B51" s="23"/>
      <c r="C51" s="23"/>
      <c r="F51" s="3"/>
      <c r="G51" s="3"/>
      <c r="H51" s="3"/>
      <c r="I51" s="3"/>
    </row>
    <row r="52" spans="1:9" ht="12.75">
      <c r="A52" s="2"/>
      <c r="B52" s="2"/>
      <c r="C52" s="2"/>
      <c r="F52" s="3"/>
      <c r="G52" s="3"/>
      <c r="H52" s="3"/>
      <c r="I52" s="3"/>
    </row>
    <row r="53" spans="4:9" ht="12.75">
      <c r="D53" s="23" t="s">
        <v>45</v>
      </c>
      <c r="E53" s="23"/>
      <c r="F53" s="23"/>
      <c r="G53" s="23"/>
      <c r="H53" s="23"/>
      <c r="I53" s="23"/>
    </row>
    <row r="54" spans="4:9" ht="12.75">
      <c r="D54" s="23" t="s">
        <v>44</v>
      </c>
      <c r="E54" s="23"/>
      <c r="F54" s="23"/>
      <c r="G54" s="23"/>
      <c r="H54" s="23"/>
      <c r="I54" s="23"/>
    </row>
    <row r="55" spans="4:9" ht="12.75">
      <c r="D55" s="2"/>
      <c r="E55" s="2"/>
      <c r="F55" s="4"/>
      <c r="G55" s="4"/>
      <c r="H55" s="4"/>
      <c r="I55" s="3"/>
    </row>
    <row r="57" spans="6:9" ht="12.75">
      <c r="F57" s="6"/>
      <c r="G57" s="52" t="s">
        <v>42</v>
      </c>
      <c r="H57" s="52"/>
      <c r="I57" s="52"/>
    </row>
    <row r="58" spans="6:9" ht="12.75">
      <c r="F58" s="6"/>
      <c r="G58" s="52" t="s">
        <v>43</v>
      </c>
      <c r="H58" s="52"/>
      <c r="I58" s="52"/>
    </row>
  </sheetData>
  <sheetProtection/>
  <mergeCells count="90">
    <mergeCell ref="A49:D49"/>
    <mergeCell ref="A51:C51"/>
    <mergeCell ref="D53:I53"/>
    <mergeCell ref="D54:I54"/>
    <mergeCell ref="G57:I57"/>
    <mergeCell ref="G58:I58"/>
    <mergeCell ref="A46:D46"/>
    <mergeCell ref="F46:I46"/>
    <mergeCell ref="A47:D47"/>
    <mergeCell ref="F47:I47"/>
    <mergeCell ref="A48:D48"/>
    <mergeCell ref="F48:I48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zoomScalePageLayoutView="0" workbookViewId="0" topLeftCell="A1">
      <selection activeCell="V44" sqref="V44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34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40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90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39</v>
      </c>
      <c r="B9" s="25"/>
      <c r="C9" s="25"/>
      <c r="D9" s="25"/>
      <c r="E9" s="8">
        <f>SUM(E10:E19)</f>
        <v>502636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>
        <v>335309</v>
      </c>
      <c r="F10" s="28" t="s">
        <v>41</v>
      </c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>
        <v>1008</v>
      </c>
      <c r="F11" s="28" t="s">
        <v>29</v>
      </c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>
        <v>17495</v>
      </c>
      <c r="F12" s="28" t="s">
        <v>30</v>
      </c>
      <c r="G12" s="28"/>
      <c r="H12" s="28"/>
      <c r="I12" s="28"/>
    </row>
    <row r="13" spans="1:9" ht="12.75" customHeight="1">
      <c r="A13" s="27" t="s">
        <v>28</v>
      </c>
      <c r="B13" s="27"/>
      <c r="C13" s="27"/>
      <c r="D13" s="27"/>
      <c r="E13" s="9">
        <v>75476</v>
      </c>
      <c r="F13" s="28" t="s">
        <v>31</v>
      </c>
      <c r="G13" s="28"/>
      <c r="H13" s="28"/>
      <c r="I13" s="28"/>
    </row>
    <row r="14" spans="1:9" ht="24" customHeight="1">
      <c r="A14" s="27" t="s">
        <v>28</v>
      </c>
      <c r="B14" s="27"/>
      <c r="C14" s="27"/>
      <c r="D14" s="27"/>
      <c r="E14" s="9">
        <v>1369</v>
      </c>
      <c r="F14" s="28" t="s">
        <v>71</v>
      </c>
      <c r="G14" s="28"/>
      <c r="H14" s="28"/>
      <c r="I14" s="28"/>
    </row>
    <row r="15" spans="1:9" ht="13.5" customHeight="1">
      <c r="A15" s="27" t="s">
        <v>4</v>
      </c>
      <c r="B15" s="27"/>
      <c r="C15" s="27"/>
      <c r="D15" s="27"/>
      <c r="E15" s="9">
        <v>57536</v>
      </c>
      <c r="F15" s="28" t="s">
        <v>32</v>
      </c>
      <c r="G15" s="28"/>
      <c r="H15" s="28"/>
      <c r="I15" s="28"/>
    </row>
    <row r="16" spans="1:15" ht="12.75" customHeight="1">
      <c r="A16" s="29" t="s">
        <v>35</v>
      </c>
      <c r="B16" s="29"/>
      <c r="C16" s="29"/>
      <c r="D16" s="29"/>
      <c r="E16" s="9">
        <v>4081</v>
      </c>
      <c r="F16" s="30" t="s">
        <v>36</v>
      </c>
      <c r="G16" s="30"/>
      <c r="H16" s="30"/>
      <c r="I16" s="30"/>
      <c r="O16" s="12"/>
    </row>
    <row r="17" spans="1:15" ht="28.5" customHeight="1">
      <c r="A17" s="31" t="s">
        <v>60</v>
      </c>
      <c r="B17" s="32"/>
      <c r="C17" s="32"/>
      <c r="D17" s="33"/>
      <c r="E17" s="9">
        <v>669</v>
      </c>
      <c r="F17" s="37" t="s">
        <v>91</v>
      </c>
      <c r="G17" s="35"/>
      <c r="H17" s="35"/>
      <c r="I17" s="36"/>
      <c r="O17" s="12"/>
    </row>
    <row r="18" spans="1:15" ht="12.75" customHeight="1">
      <c r="A18" s="31" t="s">
        <v>64</v>
      </c>
      <c r="B18" s="32"/>
      <c r="C18" s="32"/>
      <c r="D18" s="33"/>
      <c r="E18" s="9"/>
      <c r="F18" s="34"/>
      <c r="G18" s="35"/>
      <c r="H18" s="35"/>
      <c r="I18" s="36"/>
      <c r="O18" s="12"/>
    </row>
    <row r="19" spans="1:15" ht="12.75" customHeight="1">
      <c r="A19" s="27" t="s">
        <v>57</v>
      </c>
      <c r="B19" s="27"/>
      <c r="C19" s="27"/>
      <c r="D19" s="27"/>
      <c r="E19" s="9">
        <v>9693</v>
      </c>
      <c r="F19" s="28" t="s">
        <v>33</v>
      </c>
      <c r="G19" s="28"/>
      <c r="H19" s="28"/>
      <c r="I19" s="28"/>
      <c r="O19" s="11"/>
    </row>
    <row r="20" spans="1:9" ht="12.75">
      <c r="A20" s="25" t="s">
        <v>5</v>
      </c>
      <c r="B20" s="25"/>
      <c r="C20" s="25"/>
      <c r="D20" s="25"/>
      <c r="E20" s="8">
        <f>SUM(E21:E42)</f>
        <v>252.98</v>
      </c>
      <c r="F20" s="26"/>
      <c r="G20" s="26"/>
      <c r="H20" s="26"/>
      <c r="I20" s="26"/>
    </row>
    <row r="21" spans="1:9" ht="12.75">
      <c r="A21" s="29" t="s">
        <v>7</v>
      </c>
      <c r="B21" s="29"/>
      <c r="C21" s="29"/>
      <c r="D21" s="29"/>
      <c r="E21" s="10"/>
      <c r="F21" s="40"/>
      <c r="G21" s="40"/>
      <c r="H21" s="40"/>
      <c r="I21" s="40"/>
    </row>
    <row r="22" spans="1:9" ht="12.75">
      <c r="A22" s="29" t="s">
        <v>8</v>
      </c>
      <c r="B22" s="29"/>
      <c r="C22" s="29"/>
      <c r="D22" s="29"/>
      <c r="E22" s="8"/>
      <c r="F22" s="41"/>
      <c r="G22" s="42"/>
      <c r="H22" s="42"/>
      <c r="I22" s="43"/>
    </row>
    <row r="23" spans="1:9" ht="12.75">
      <c r="A23" s="29" t="s">
        <v>14</v>
      </c>
      <c r="B23" s="29"/>
      <c r="C23" s="29"/>
      <c r="D23" s="29"/>
      <c r="E23" s="8"/>
      <c r="F23" s="40"/>
      <c r="G23" s="40"/>
      <c r="H23" s="40"/>
      <c r="I23" s="40"/>
    </row>
    <row r="24" spans="1:9" ht="12.75">
      <c r="A24" s="44" t="s">
        <v>9</v>
      </c>
      <c r="B24" s="44"/>
      <c r="C24" s="44"/>
      <c r="D24" s="44"/>
      <c r="E24" s="8"/>
      <c r="F24" s="45"/>
      <c r="G24" s="46"/>
      <c r="H24" s="46"/>
      <c r="I24" s="47"/>
    </row>
    <row r="25" spans="1:9" ht="12.75">
      <c r="A25" s="29" t="s">
        <v>10</v>
      </c>
      <c r="B25" s="29"/>
      <c r="C25" s="29"/>
      <c r="D25" s="29"/>
      <c r="E25" s="8"/>
      <c r="F25" s="41"/>
      <c r="G25" s="42"/>
      <c r="H25" s="42"/>
      <c r="I25" s="43"/>
    </row>
    <row r="26" spans="1:24" ht="12.75">
      <c r="A26" s="29" t="s">
        <v>11</v>
      </c>
      <c r="B26" s="29"/>
      <c r="C26" s="29"/>
      <c r="D26" s="29"/>
      <c r="E26" s="8"/>
      <c r="F26" s="41"/>
      <c r="G26" s="42"/>
      <c r="H26" s="42"/>
      <c r="I26" s="43"/>
      <c r="V26" s="14">
        <v>61</v>
      </c>
      <c r="W26" s="14">
        <v>51</v>
      </c>
      <c r="X26" s="14" t="s">
        <v>58</v>
      </c>
    </row>
    <row r="27" spans="1:25" ht="12.75">
      <c r="A27" s="31" t="s">
        <v>46</v>
      </c>
      <c r="B27" s="32"/>
      <c r="C27" s="32"/>
      <c r="D27" s="33"/>
      <c r="E27" s="8"/>
      <c r="F27" s="41"/>
      <c r="G27" s="42"/>
      <c r="H27" s="42"/>
      <c r="I27" s="43"/>
      <c r="U27" s="13" t="s">
        <v>50</v>
      </c>
      <c r="V27" s="15">
        <v>114598</v>
      </c>
      <c r="W27" s="15">
        <v>220711</v>
      </c>
      <c r="X27" s="16">
        <f>V27+W27</f>
        <v>335309</v>
      </c>
      <c r="Y27" s="13" t="s">
        <v>50</v>
      </c>
    </row>
    <row r="28" spans="1:25" ht="12.75">
      <c r="A28" s="29" t="s">
        <v>12</v>
      </c>
      <c r="B28" s="29"/>
      <c r="C28" s="29"/>
      <c r="D28" s="29"/>
      <c r="E28" s="10">
        <v>252.98</v>
      </c>
      <c r="F28" s="40" t="s">
        <v>66</v>
      </c>
      <c r="G28" s="40"/>
      <c r="H28" s="40"/>
      <c r="I28" s="40"/>
      <c r="U28" s="13" t="s">
        <v>51</v>
      </c>
      <c r="V28" s="15">
        <v>1008</v>
      </c>
      <c r="W28" s="15"/>
      <c r="X28" s="16">
        <f aca="true" t="shared" si="0" ref="X28:X33">V28+W28</f>
        <v>1008</v>
      </c>
      <c r="Y28" s="13" t="s">
        <v>51</v>
      </c>
    </row>
    <row r="29" spans="1:25" ht="12.75">
      <c r="A29" s="29" t="s">
        <v>13</v>
      </c>
      <c r="B29" s="29"/>
      <c r="C29" s="29"/>
      <c r="D29" s="29"/>
      <c r="E29" s="10"/>
      <c r="F29" s="41"/>
      <c r="G29" s="42"/>
      <c r="H29" s="42"/>
      <c r="I29" s="43"/>
      <c r="U29" s="13" t="s">
        <v>52</v>
      </c>
      <c r="V29" s="15">
        <v>5537</v>
      </c>
      <c r="W29" s="15">
        <v>11958</v>
      </c>
      <c r="X29" s="16">
        <f t="shared" si="0"/>
        <v>17495</v>
      </c>
      <c r="Y29" s="13" t="s">
        <v>52</v>
      </c>
    </row>
    <row r="30" spans="1:25" ht="12.75">
      <c r="A30" s="29" t="s">
        <v>24</v>
      </c>
      <c r="B30" s="29"/>
      <c r="C30" s="29"/>
      <c r="D30" s="29"/>
      <c r="E30" s="8"/>
      <c r="F30" s="41"/>
      <c r="G30" s="42"/>
      <c r="H30" s="42"/>
      <c r="I30" s="43"/>
      <c r="U30" s="13" t="s">
        <v>62</v>
      </c>
      <c r="V30" s="15"/>
      <c r="W30" s="15"/>
      <c r="X30" s="16">
        <f t="shared" si="0"/>
        <v>0</v>
      </c>
      <c r="Y30" s="13" t="s">
        <v>62</v>
      </c>
    </row>
    <row r="31" spans="1:25" ht="12.75">
      <c r="A31" s="29" t="s">
        <v>15</v>
      </c>
      <c r="B31" s="29"/>
      <c r="C31" s="29"/>
      <c r="D31" s="29"/>
      <c r="E31" s="8"/>
      <c r="F31" s="53"/>
      <c r="G31" s="54"/>
      <c r="H31" s="54"/>
      <c r="I31" s="55"/>
      <c r="U31" s="13" t="s">
        <v>69</v>
      </c>
      <c r="V31" s="15">
        <v>12202</v>
      </c>
      <c r="W31" s="15">
        <v>63274</v>
      </c>
      <c r="X31" s="16">
        <f t="shared" si="0"/>
        <v>75476</v>
      </c>
      <c r="Y31" s="13" t="s">
        <v>69</v>
      </c>
    </row>
    <row r="32" spans="1:25" ht="12.75">
      <c r="A32" s="29" t="s">
        <v>16</v>
      </c>
      <c r="B32" s="29"/>
      <c r="C32" s="29"/>
      <c r="D32" s="29"/>
      <c r="E32" s="8"/>
      <c r="F32" s="40"/>
      <c r="G32" s="40"/>
      <c r="H32" s="40"/>
      <c r="I32" s="40"/>
      <c r="U32" s="13" t="s">
        <v>70</v>
      </c>
      <c r="V32" s="15">
        <v>1369</v>
      </c>
      <c r="W32" s="15"/>
      <c r="X32" s="16">
        <f t="shared" si="0"/>
        <v>1369</v>
      </c>
      <c r="Y32" s="13" t="s">
        <v>70</v>
      </c>
    </row>
    <row r="33" spans="1:25" ht="12.75">
      <c r="A33" s="29" t="s">
        <v>17</v>
      </c>
      <c r="B33" s="29"/>
      <c r="C33" s="29"/>
      <c r="D33" s="29"/>
      <c r="E33" s="8"/>
      <c r="F33" s="40"/>
      <c r="G33" s="40"/>
      <c r="H33" s="40"/>
      <c r="I33" s="40"/>
      <c r="U33" s="13" t="s">
        <v>54</v>
      </c>
      <c r="V33" s="15">
        <v>22196</v>
      </c>
      <c r="W33" s="15">
        <v>35340</v>
      </c>
      <c r="X33" s="16">
        <f t="shared" si="0"/>
        <v>57536</v>
      </c>
      <c r="Y33" s="13" t="s">
        <v>54</v>
      </c>
    </row>
    <row r="34" spans="1:25" ht="12.75">
      <c r="A34" s="29" t="s">
        <v>18</v>
      </c>
      <c r="B34" s="29"/>
      <c r="C34" s="29"/>
      <c r="D34" s="29"/>
      <c r="E34" s="8"/>
      <c r="F34" s="41"/>
      <c r="G34" s="42"/>
      <c r="H34" s="42"/>
      <c r="I34" s="43"/>
      <c r="U34" s="19" t="s">
        <v>55</v>
      </c>
      <c r="V34" s="17">
        <v>4081</v>
      </c>
      <c r="W34" s="17"/>
      <c r="X34" s="18">
        <f>V34+W34</f>
        <v>4081</v>
      </c>
      <c r="Y34" s="13" t="s">
        <v>55</v>
      </c>
    </row>
    <row r="35" spans="1:25" ht="13.5" customHeight="1">
      <c r="A35" s="31" t="s">
        <v>23</v>
      </c>
      <c r="B35" s="32"/>
      <c r="C35" s="32"/>
      <c r="D35" s="33"/>
      <c r="E35" s="8"/>
      <c r="F35" s="41"/>
      <c r="G35" s="42"/>
      <c r="H35" s="42"/>
      <c r="I35" s="43"/>
      <c r="U35" s="19" t="s">
        <v>56</v>
      </c>
      <c r="V35" s="17">
        <v>3001</v>
      </c>
      <c r="W35" s="17">
        <v>6692</v>
      </c>
      <c r="X35" s="18">
        <f>V35+W35</f>
        <v>9693</v>
      </c>
      <c r="Y35" s="13" t="s">
        <v>56</v>
      </c>
    </row>
    <row r="36" spans="1:24" ht="12.75">
      <c r="A36" s="29" t="s">
        <v>19</v>
      </c>
      <c r="B36" s="29"/>
      <c r="C36" s="29"/>
      <c r="D36" s="29"/>
      <c r="E36" s="8"/>
      <c r="F36" s="40"/>
      <c r="G36" s="40"/>
      <c r="H36" s="40"/>
      <c r="I36" s="40"/>
      <c r="V36" s="20">
        <f>V27+V28+V29+V30+V31+V32+V33+V34+V35</f>
        <v>163992</v>
      </c>
      <c r="W36" s="20">
        <f>W27+W28+W29+W30+W31+W32+W33+W34+W35</f>
        <v>337975</v>
      </c>
      <c r="X36" s="20">
        <f>X27+X28+X29+X30+X31+X32+X33+X34+X35</f>
        <v>501967</v>
      </c>
    </row>
    <row r="37" spans="1:9" ht="12.75">
      <c r="A37" s="29" t="s">
        <v>20</v>
      </c>
      <c r="B37" s="29"/>
      <c r="C37" s="29"/>
      <c r="D37" s="29"/>
      <c r="E37" s="8"/>
      <c r="F37" s="40"/>
      <c r="G37" s="40"/>
      <c r="H37" s="40"/>
      <c r="I37" s="40"/>
    </row>
    <row r="38" spans="1:9" ht="12.75">
      <c r="A38" s="29" t="s">
        <v>25</v>
      </c>
      <c r="B38" s="29"/>
      <c r="C38" s="29"/>
      <c r="D38" s="29"/>
      <c r="E38" s="8"/>
      <c r="F38" s="40"/>
      <c r="G38" s="40"/>
      <c r="H38" s="40"/>
      <c r="I38" s="40"/>
    </row>
    <row r="39" spans="1:9" ht="12.75">
      <c r="A39" s="31" t="s">
        <v>72</v>
      </c>
      <c r="B39" s="32"/>
      <c r="C39" s="32"/>
      <c r="D39" s="33"/>
      <c r="F39" s="41"/>
      <c r="G39" s="42"/>
      <c r="H39" s="42"/>
      <c r="I39" s="43"/>
    </row>
    <row r="40" spans="1:9" ht="12.75">
      <c r="A40" s="29" t="s">
        <v>21</v>
      </c>
      <c r="B40" s="29"/>
      <c r="C40" s="29"/>
      <c r="D40" s="29"/>
      <c r="E40" s="8"/>
      <c r="F40" s="40"/>
      <c r="G40" s="40"/>
      <c r="H40" s="40"/>
      <c r="I40" s="40"/>
    </row>
    <row r="41" spans="1:9" ht="12.75">
      <c r="A41" s="29" t="s">
        <v>37</v>
      </c>
      <c r="B41" s="29"/>
      <c r="C41" s="29"/>
      <c r="D41" s="29"/>
      <c r="E41" s="8"/>
      <c r="F41" s="40"/>
      <c r="G41" s="40"/>
      <c r="H41" s="40"/>
      <c r="I41" s="40"/>
    </row>
    <row r="42" spans="1:9" ht="12.75">
      <c r="A42" s="29" t="s">
        <v>23</v>
      </c>
      <c r="B42" s="29"/>
      <c r="C42" s="29"/>
      <c r="D42" s="29"/>
      <c r="E42" s="8"/>
      <c r="F42" s="40"/>
      <c r="G42" s="40"/>
      <c r="H42" s="40"/>
      <c r="I42" s="40"/>
    </row>
    <row r="43" spans="1:9" ht="12.75">
      <c r="A43" s="25" t="s">
        <v>59</v>
      </c>
      <c r="B43" s="25"/>
      <c r="C43" s="25"/>
      <c r="D43" s="25"/>
      <c r="E43" s="8"/>
      <c r="F43" s="26"/>
      <c r="G43" s="26"/>
      <c r="H43" s="26"/>
      <c r="I43" s="26"/>
    </row>
    <row r="44" spans="1:9" ht="12.75">
      <c r="A44" s="29" t="s">
        <v>47</v>
      </c>
      <c r="B44" s="29"/>
      <c r="C44" s="29"/>
      <c r="D44" s="29"/>
      <c r="E44" s="8"/>
      <c r="F44" s="40"/>
      <c r="G44" s="40"/>
      <c r="H44" s="40"/>
      <c r="I44" s="40"/>
    </row>
    <row r="45" spans="1:9" ht="12.75">
      <c r="A45" s="25" t="s">
        <v>73</v>
      </c>
      <c r="B45" s="25"/>
      <c r="C45" s="25"/>
      <c r="D45" s="25"/>
      <c r="E45" s="8">
        <f>E46+E47+E48</f>
        <v>0</v>
      </c>
      <c r="F45" s="26"/>
      <c r="G45" s="26"/>
      <c r="H45" s="26"/>
      <c r="I45" s="26"/>
    </row>
    <row r="46" spans="1:9" ht="12.75">
      <c r="A46" s="29" t="s">
        <v>74</v>
      </c>
      <c r="B46" s="29"/>
      <c r="C46" s="29"/>
      <c r="D46" s="29"/>
      <c r="E46" s="8"/>
      <c r="F46" s="40"/>
      <c r="G46" s="40"/>
      <c r="H46" s="40"/>
      <c r="I46" s="40"/>
    </row>
    <row r="47" spans="1:9" ht="12.75">
      <c r="A47" s="29" t="s">
        <v>75</v>
      </c>
      <c r="B47" s="29"/>
      <c r="C47" s="29"/>
      <c r="D47" s="29"/>
      <c r="E47" s="8"/>
      <c r="F47" s="40"/>
      <c r="G47" s="40"/>
      <c r="H47" s="40"/>
      <c r="I47" s="40"/>
    </row>
    <row r="48" spans="1:9" ht="12.75">
      <c r="A48" s="29" t="s">
        <v>76</v>
      </c>
      <c r="B48" s="29"/>
      <c r="C48" s="29"/>
      <c r="D48" s="29"/>
      <c r="E48" s="8"/>
      <c r="F48" s="40"/>
      <c r="G48" s="40"/>
      <c r="H48" s="40"/>
      <c r="I48" s="40"/>
    </row>
    <row r="49" spans="1:9" ht="12.75">
      <c r="A49" s="57"/>
      <c r="B49" s="57"/>
      <c r="C49" s="57"/>
      <c r="D49" s="57"/>
      <c r="F49" s="3"/>
      <c r="G49" s="3"/>
      <c r="H49" s="3"/>
      <c r="I49" s="3"/>
    </row>
    <row r="50" spans="1:9" ht="12.75">
      <c r="A50" s="1"/>
      <c r="B50" s="1" t="s">
        <v>22</v>
      </c>
      <c r="C50" s="1"/>
      <c r="F50" s="3"/>
      <c r="G50" s="3"/>
      <c r="H50" s="3"/>
      <c r="I50" s="3"/>
    </row>
    <row r="51" spans="1:9" ht="12.75">
      <c r="A51" s="23" t="s">
        <v>65</v>
      </c>
      <c r="B51" s="23"/>
      <c r="C51" s="23"/>
      <c r="F51" s="3"/>
      <c r="G51" s="3"/>
      <c r="H51" s="3"/>
      <c r="I51" s="3"/>
    </row>
    <row r="52" spans="1:9" ht="12.75">
      <c r="A52" s="2"/>
      <c r="B52" s="2"/>
      <c r="C52" s="2"/>
      <c r="F52" s="3"/>
      <c r="G52" s="3"/>
      <c r="H52" s="3"/>
      <c r="I52" s="3"/>
    </row>
    <row r="53" spans="4:9" ht="12.75">
      <c r="D53" s="23" t="s">
        <v>45</v>
      </c>
      <c r="E53" s="23"/>
      <c r="F53" s="23"/>
      <c r="G53" s="23"/>
      <c r="H53" s="23"/>
      <c r="I53" s="23"/>
    </row>
    <row r="54" spans="4:9" ht="12.75">
      <c r="D54" s="23" t="s">
        <v>44</v>
      </c>
      <c r="E54" s="23"/>
      <c r="F54" s="23"/>
      <c r="G54" s="23"/>
      <c r="H54" s="23"/>
      <c r="I54" s="23"/>
    </row>
    <row r="55" spans="4:9" ht="12.75">
      <c r="D55" s="2"/>
      <c r="E55" s="2"/>
      <c r="F55" s="4"/>
      <c r="G55" s="4"/>
      <c r="H55" s="4"/>
      <c r="I55" s="3"/>
    </row>
    <row r="57" spans="6:9" ht="12.75">
      <c r="F57" s="6"/>
      <c r="G57" s="52" t="s">
        <v>42</v>
      </c>
      <c r="H57" s="52"/>
      <c r="I57" s="52"/>
    </row>
    <row r="58" spans="6:9" ht="12.75">
      <c r="F58" s="6"/>
      <c r="G58" s="52" t="s">
        <v>43</v>
      </c>
      <c r="H58" s="52"/>
      <c r="I58" s="52"/>
    </row>
  </sheetData>
  <sheetProtection/>
  <mergeCells count="90">
    <mergeCell ref="F47:I47"/>
    <mergeCell ref="F48:I48"/>
    <mergeCell ref="A18:D18"/>
    <mergeCell ref="F18:I18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  <mergeCell ref="A14:D14"/>
    <mergeCell ref="F14:I14"/>
    <mergeCell ref="A13:D13"/>
    <mergeCell ref="F13:I13"/>
    <mergeCell ref="A15:D15"/>
    <mergeCell ref="F15:I15"/>
    <mergeCell ref="A16:D16"/>
    <mergeCell ref="F16:I16"/>
    <mergeCell ref="A17:D17"/>
    <mergeCell ref="F17:I17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40:D40"/>
    <mergeCell ref="F40:I40"/>
    <mergeCell ref="A39:D39"/>
    <mergeCell ref="F39:I39"/>
    <mergeCell ref="D54:I54"/>
    <mergeCell ref="A41:D41"/>
    <mergeCell ref="F41:I41"/>
    <mergeCell ref="A42:D42"/>
    <mergeCell ref="F42:I42"/>
    <mergeCell ref="A43:D43"/>
    <mergeCell ref="F43:I43"/>
    <mergeCell ref="A49:D49"/>
    <mergeCell ref="A47:D47"/>
    <mergeCell ref="A48:D48"/>
    <mergeCell ref="G57:I57"/>
    <mergeCell ref="A44:D44"/>
    <mergeCell ref="F44:I44"/>
    <mergeCell ref="A45:D45"/>
    <mergeCell ref="F45:I45"/>
    <mergeCell ref="G58:I58"/>
    <mergeCell ref="A46:D46"/>
    <mergeCell ref="F46:I46"/>
    <mergeCell ref="A51:C51"/>
    <mergeCell ref="D53:I53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2021-08-30T11:31:45Z</cp:lastPrinted>
  <dcterms:created xsi:type="dcterms:W3CDTF">1996-10-14T23:33:28Z</dcterms:created>
  <dcterms:modified xsi:type="dcterms:W3CDTF">2021-08-31T05:27:18Z</dcterms:modified>
  <cp:category/>
  <cp:version/>
  <cp:contentType/>
  <cp:contentStatus/>
</cp:coreProperties>
</file>