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27 oct" sheetId="1" r:id="rId1"/>
    <sheet name="25 oct" sheetId="2" r:id="rId2"/>
    <sheet name="24 oct" sheetId="3" r:id="rId3"/>
    <sheet name="12 oct" sheetId="4" r:id="rId4"/>
    <sheet name="11 oct" sheetId="5" r:id="rId5"/>
    <sheet name="10 oct" sheetId="6" r:id="rId6"/>
    <sheet name="13 oct" sheetId="7" r:id="rId7"/>
    <sheet name="7 oct" sheetId="8" r:id="rId8"/>
    <sheet name="5 oct" sheetId="9" r:id="rId9"/>
  </sheets>
  <definedNames/>
  <calcPr fullCalcOnLoad="1"/>
</workbook>
</file>

<file path=xl/sharedStrings.xml><?xml version="1.0" encoding="utf-8"?>
<sst xmlns="http://schemas.openxmlformats.org/spreadsheetml/2006/main" count="697" uniqueCount="119">
  <si>
    <t>Denumirea indicatorului</t>
  </si>
  <si>
    <t>Suma platita</t>
  </si>
  <si>
    <t>Explicatie</t>
  </si>
  <si>
    <t>cheltuieli salariale in bani</t>
  </si>
  <si>
    <t>cheltuieli salariale in natura</t>
  </si>
  <si>
    <t>TITLUL II-BUNURI SI SERVICII-total din care :</t>
  </si>
  <si>
    <t>LEI</t>
  </si>
  <si>
    <t>Furnituri de birou</t>
  </si>
  <si>
    <t>Materiale pentru curatenie</t>
  </si>
  <si>
    <t>Apa, canal si salubritate</t>
  </si>
  <si>
    <t>Carburanti si lubrifianti</t>
  </si>
  <si>
    <t>Piese de schimb</t>
  </si>
  <si>
    <t>Posta, telecomunicatii, radio, tv, internet</t>
  </si>
  <si>
    <t>Materiale si prestari de serv. cu caracter functional</t>
  </si>
  <si>
    <t>Incalzit, iluminat si forta motrica</t>
  </si>
  <si>
    <t>Reparatii curente</t>
  </si>
  <si>
    <t>Alte obiecte de inventar</t>
  </si>
  <si>
    <t>Deplasari interne, detasari, transferuri</t>
  </si>
  <si>
    <t>Carti, publicatii si materiale documentare</t>
  </si>
  <si>
    <t>Reclama si publicitate</t>
  </si>
  <si>
    <t>Protocol si reprezentare</t>
  </si>
  <si>
    <t>Fondul cond.inst.publice-OG80/2001</t>
  </si>
  <si>
    <t>PREFECT</t>
  </si>
  <si>
    <t>Pregatire profesionala</t>
  </si>
  <si>
    <t>Alte bunuri si serv ptr. intretinere si functionare</t>
  </si>
  <si>
    <t>Asigurare non-viata</t>
  </si>
  <si>
    <t>indemnizatii de conducere</t>
  </si>
  <si>
    <t>spor pt conditii de munca</t>
  </si>
  <si>
    <t>alte drepturi salariale</t>
  </si>
  <si>
    <t>INSTITUTIA PREFECTULUI JUDETULUI SALAJ</t>
  </si>
  <si>
    <t>uniforme si echipament obligatoriu</t>
  </si>
  <si>
    <t>Alte cheltuieli cu bunuri si servicii</t>
  </si>
  <si>
    <t>TITLUL I-CHELTUIELI DE PERSONAL- total,       din care :</t>
  </si>
  <si>
    <t>SITUAŢIA</t>
  </si>
  <si>
    <t xml:space="preserve">Întocmit, </t>
  </si>
  <si>
    <t>Remeş Luminiţa</t>
  </si>
  <si>
    <t>Chiş Felicia-Daniela</t>
  </si>
  <si>
    <t xml:space="preserve"> Şef birou financiar</t>
  </si>
  <si>
    <t>Transport</t>
  </si>
  <si>
    <t>10.01.01</t>
  </si>
  <si>
    <t>10.01.03</t>
  </si>
  <si>
    <t>10.01.05</t>
  </si>
  <si>
    <t>10.02.02</t>
  </si>
  <si>
    <t>10.02.03</t>
  </si>
  <si>
    <t>10.03.07</t>
  </si>
  <si>
    <t>contributie asiguratorie pentru munca   2,25 %</t>
  </si>
  <si>
    <t>total</t>
  </si>
  <si>
    <t>vouchere de vacanta</t>
  </si>
  <si>
    <t>10.01.06</t>
  </si>
  <si>
    <t>10.02.06</t>
  </si>
  <si>
    <t>alte drepturi salariale in natura</t>
  </si>
  <si>
    <t>DARI TOMA</t>
  </si>
  <si>
    <t>10.01.30.01</t>
  </si>
  <si>
    <t>10.01.30.02</t>
  </si>
  <si>
    <t>Chirii</t>
  </si>
  <si>
    <t>TITLUL X-PROIECTE CU FINANTARE DIN FONDURI EXTERNE NERAMBURSABILE - total din care :</t>
  </si>
  <si>
    <t>Finantare nationala</t>
  </si>
  <si>
    <t>Finantare externa nerambursabila</t>
  </si>
  <si>
    <t>Cheltuieli neeligibile</t>
  </si>
  <si>
    <t>transport la si de la domicilui la locul de munca</t>
  </si>
  <si>
    <t>TITLUL XIII-Active nefinanciare -total din care :</t>
  </si>
  <si>
    <t>Masini, echipamente si mijloace de transport</t>
  </si>
  <si>
    <t>c/v indemnizatii de conducere</t>
  </si>
  <si>
    <t>c/v alte drepturi salariale</t>
  </si>
  <si>
    <t>c/v compensatie chirie</t>
  </si>
  <si>
    <t>c/v norma de hrana</t>
  </si>
  <si>
    <t>Mobilier, aparatura birotica si alte active corporale</t>
  </si>
  <si>
    <t>TITLUL XV-Active nefinanciare -total din care :</t>
  </si>
  <si>
    <t>Mobilier, aparatura, birotica si alte active corporale</t>
  </si>
  <si>
    <t>10.02.30</t>
  </si>
  <si>
    <t>c/v salarii de baza</t>
  </si>
  <si>
    <t>c/v spor conditii de munca</t>
  </si>
  <si>
    <t>c/v echipament</t>
  </si>
  <si>
    <t>c/v vouchere de vacanta</t>
  </si>
  <si>
    <t>c/v avantaje transport concediu</t>
  </si>
  <si>
    <t>c/v contributie asiguratorie pt munca</t>
  </si>
  <si>
    <t>indemnizatie de delegare</t>
  </si>
  <si>
    <t>indemnizatie deplasare</t>
  </si>
  <si>
    <t>Ajutoare sociale in numerar</t>
  </si>
  <si>
    <t xml:space="preserve">   Titlul IX "Asistenta sociala"  -total din care :</t>
  </si>
  <si>
    <t>c/v ore suplimentare</t>
  </si>
  <si>
    <t>ore suplimentare</t>
  </si>
  <si>
    <t>10.01.07</t>
  </si>
  <si>
    <t>Protectia muncii</t>
  </si>
  <si>
    <t>c/v materiale de curatenie</t>
  </si>
  <si>
    <t>c/v carburant</t>
  </si>
  <si>
    <t>c/v servicii curatenie</t>
  </si>
  <si>
    <t>Despagubiri civile</t>
  </si>
  <si>
    <t>TITLUL XI-Alte cheltuieli -total din care :</t>
  </si>
  <si>
    <t>c/v corespondenta si convorbiri telefonice</t>
  </si>
  <si>
    <t>c/v cartuse</t>
  </si>
  <si>
    <t>c/v convorbiri telefonice</t>
  </si>
  <si>
    <t>c/v reparatii auto</t>
  </si>
  <si>
    <t>plăţilor efectuate în data de 5 oct  2022</t>
  </si>
  <si>
    <t>plăţilor efectuate în data de 7 oct  2022</t>
  </si>
  <si>
    <t>c/v spalari auto</t>
  </si>
  <si>
    <t>plăţilor efectuate în data de 13 octombrie 2022</t>
  </si>
  <si>
    <t>plăţilor efectuate în data de 10 octombrie 2022</t>
  </si>
  <si>
    <t>c/v diurna si alocatie deplasare</t>
  </si>
  <si>
    <t>c/v pc</t>
  </si>
  <si>
    <t>c/v apa, salubritate</t>
  </si>
  <si>
    <t>c/v spalari auto, asistenta tehnica si suport</t>
  </si>
  <si>
    <t>c/v servicii de curatenie</t>
  </si>
  <si>
    <t>plăţilor efectuate în data de 11 octombrie 2022</t>
  </si>
  <si>
    <t>plăţilor efectuate în data de 12 octombrie 2022</t>
  </si>
  <si>
    <t>c/v filtre apa</t>
  </si>
  <si>
    <t>c/v pompa apa</t>
  </si>
  <si>
    <t>c/v piese auto</t>
  </si>
  <si>
    <t>c/v apa, salubritate, canal</t>
  </si>
  <si>
    <t>plăţilor efectuate în data de 24 octombrie 2022</t>
  </si>
  <si>
    <t>c/v asigurari auto casco si rca</t>
  </si>
  <si>
    <t>c/v regrare plati eligibil</t>
  </si>
  <si>
    <t>c/v manopera auto</t>
  </si>
  <si>
    <t>c/v apa,canal</t>
  </si>
  <si>
    <t>c/v apa protocol</t>
  </si>
  <si>
    <t>plăţilor efectuate în data de 25 octombrie 2022</t>
  </si>
  <si>
    <t>plăţilor efectuate în data de  27 octombrie 2022</t>
  </si>
  <si>
    <t>c/v furnituri de birou</t>
  </si>
  <si>
    <t>c/v jerbe eroi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</si>
</sst>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##0"/>
    <numFmt numFmtId="181" formatCode="#.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34" borderId="10" xfId="0" applyNumberFormat="1" applyFont="1" applyFill="1" applyBorder="1" applyAlignment="1">
      <alignment/>
    </xf>
    <xf numFmtId="49" fontId="3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85" zoomScaleNormal="85" zoomScalePageLayoutView="0" workbookViewId="0" topLeftCell="A1">
      <selection activeCell="F38" sqref="F38:I38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116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22">
        <f>SUM(E10:E20)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9"/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/>
      <c r="F11" s="29"/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/>
      <c r="F12" s="29"/>
      <c r="G12" s="29"/>
      <c r="H12" s="29"/>
      <c r="I12" s="29"/>
    </row>
    <row r="13" spans="1:9" ht="12.75" customHeight="1">
      <c r="A13" s="28" t="s">
        <v>28</v>
      </c>
      <c r="B13" s="28"/>
      <c r="C13" s="28"/>
      <c r="D13" s="28"/>
      <c r="E13" s="9"/>
      <c r="F13" s="29"/>
      <c r="G13" s="29"/>
      <c r="H13" s="29"/>
      <c r="I13" s="29"/>
    </row>
    <row r="14" spans="1:9" ht="12.75">
      <c r="A14" s="28" t="s">
        <v>28</v>
      </c>
      <c r="B14" s="28"/>
      <c r="C14" s="28"/>
      <c r="D14" s="28"/>
      <c r="E14" s="9"/>
      <c r="F14" s="29"/>
      <c r="G14" s="29"/>
      <c r="H14" s="29"/>
      <c r="I14" s="29"/>
    </row>
    <row r="15" spans="1:9" ht="13.5" customHeight="1">
      <c r="A15" s="28" t="s">
        <v>4</v>
      </c>
      <c r="B15" s="28"/>
      <c r="C15" s="28"/>
      <c r="D15" s="28"/>
      <c r="E15" s="9"/>
      <c r="F15" s="29"/>
      <c r="G15" s="29"/>
      <c r="H15" s="29"/>
      <c r="I15" s="29"/>
    </row>
    <row r="16" spans="1:15" ht="12.75" customHeight="1">
      <c r="A16" s="30" t="s">
        <v>30</v>
      </c>
      <c r="B16" s="30"/>
      <c r="C16" s="30"/>
      <c r="D16" s="30"/>
      <c r="E16" s="9"/>
      <c r="F16" s="31"/>
      <c r="G16" s="31"/>
      <c r="H16" s="31"/>
      <c r="I16" s="31"/>
      <c r="O16" s="12"/>
    </row>
    <row r="17" spans="1:15" ht="12.75">
      <c r="A17" s="32" t="s">
        <v>59</v>
      </c>
      <c r="B17" s="33"/>
      <c r="C17" s="33"/>
      <c r="D17" s="34"/>
      <c r="E17" s="9"/>
      <c r="F17" s="35"/>
      <c r="G17" s="36"/>
      <c r="H17" s="36"/>
      <c r="I17" s="37"/>
      <c r="O17" s="12"/>
    </row>
    <row r="18" spans="1:15" ht="12.75" customHeight="1">
      <c r="A18" s="32" t="s">
        <v>47</v>
      </c>
      <c r="B18" s="33"/>
      <c r="C18" s="33"/>
      <c r="D18" s="34"/>
      <c r="E18" s="9"/>
      <c r="F18" s="38"/>
      <c r="G18" s="36"/>
      <c r="H18" s="36"/>
      <c r="I18" s="37"/>
      <c r="O18" s="12"/>
    </row>
    <row r="19" spans="1:15" ht="12.75" customHeight="1">
      <c r="A19" s="32" t="s">
        <v>50</v>
      </c>
      <c r="B19" s="33"/>
      <c r="C19" s="33"/>
      <c r="D19" s="34"/>
      <c r="E19" s="9"/>
      <c r="F19" s="29"/>
      <c r="G19" s="29"/>
      <c r="H19" s="29"/>
      <c r="I19" s="29"/>
      <c r="O19" s="12"/>
    </row>
    <row r="20" spans="1:15" ht="12.75" customHeight="1">
      <c r="A20" s="28" t="s">
        <v>45</v>
      </c>
      <c r="B20" s="28"/>
      <c r="C20" s="28"/>
      <c r="D20" s="28"/>
      <c r="E20" s="9"/>
      <c r="F20" s="29"/>
      <c r="G20" s="29"/>
      <c r="H20" s="29"/>
      <c r="I20" s="29"/>
      <c r="O20" s="11"/>
    </row>
    <row r="21" spans="1:9" ht="12.75">
      <c r="A21" s="26" t="s">
        <v>5</v>
      </c>
      <c r="B21" s="26"/>
      <c r="C21" s="26"/>
      <c r="D21" s="26"/>
      <c r="E21" s="8">
        <f>SUM(E22:E43)</f>
        <v>4379.860000000001</v>
      </c>
      <c r="F21" s="27"/>
      <c r="G21" s="27"/>
      <c r="H21" s="27"/>
      <c r="I21" s="27"/>
    </row>
    <row r="22" spans="1:9" ht="12.75">
      <c r="A22" s="30" t="s">
        <v>7</v>
      </c>
      <c r="B22" s="30"/>
      <c r="C22" s="30"/>
      <c r="D22" s="30"/>
      <c r="E22" s="10">
        <v>3879.86</v>
      </c>
      <c r="F22" s="39" t="s">
        <v>117</v>
      </c>
      <c r="G22" s="39"/>
      <c r="H22" s="39"/>
      <c r="I22" s="39"/>
    </row>
    <row r="23" spans="1:9" ht="12.75">
      <c r="A23" s="30" t="s">
        <v>8</v>
      </c>
      <c r="B23" s="30"/>
      <c r="C23" s="30"/>
      <c r="D23" s="30"/>
      <c r="E23" s="8"/>
      <c r="F23" s="40"/>
      <c r="G23" s="41"/>
      <c r="H23" s="41"/>
      <c r="I23" s="42"/>
    </row>
    <row r="24" spans="1:9" ht="12.75" customHeight="1">
      <c r="A24" s="30" t="s">
        <v>14</v>
      </c>
      <c r="B24" s="30"/>
      <c r="C24" s="30"/>
      <c r="D24" s="30"/>
      <c r="E24" s="8"/>
      <c r="F24" s="39"/>
      <c r="G24" s="39"/>
      <c r="H24" s="39"/>
      <c r="I24" s="39"/>
    </row>
    <row r="25" spans="1:9" ht="12.75">
      <c r="A25" s="43" t="s">
        <v>9</v>
      </c>
      <c r="B25" s="43"/>
      <c r="C25" s="43"/>
      <c r="D25" s="43"/>
      <c r="E25" s="8"/>
      <c r="F25" s="44"/>
      <c r="G25" s="45"/>
      <c r="H25" s="45"/>
      <c r="I25" s="46"/>
    </row>
    <row r="26" spans="1:9" ht="12.75">
      <c r="A26" s="30" t="s">
        <v>10</v>
      </c>
      <c r="B26" s="30"/>
      <c r="C26" s="30"/>
      <c r="D26" s="30"/>
      <c r="E26" s="8"/>
      <c r="F26" s="40"/>
      <c r="G26" s="41"/>
      <c r="H26" s="41"/>
      <c r="I26" s="42"/>
    </row>
    <row r="27" spans="1:24" ht="12.75">
      <c r="A27" s="30" t="s">
        <v>11</v>
      </c>
      <c r="B27" s="30"/>
      <c r="C27" s="30"/>
      <c r="D27" s="30"/>
      <c r="E27" s="8"/>
      <c r="F27" s="40"/>
      <c r="G27" s="41"/>
      <c r="H27" s="41"/>
      <c r="I27" s="42"/>
      <c r="V27" s="14">
        <v>61</v>
      </c>
      <c r="W27" s="14">
        <v>51</v>
      </c>
      <c r="X27" s="14" t="s">
        <v>46</v>
      </c>
    </row>
    <row r="28" spans="1:25" ht="12.75">
      <c r="A28" s="32" t="s">
        <v>38</v>
      </c>
      <c r="B28" s="33"/>
      <c r="C28" s="33"/>
      <c r="D28" s="34"/>
      <c r="E28" s="8"/>
      <c r="F28" s="40"/>
      <c r="G28" s="41"/>
      <c r="H28" s="41"/>
      <c r="I28" s="42"/>
      <c r="U28" s="13" t="s">
        <v>39</v>
      </c>
      <c r="V28" s="15">
        <v>112844</v>
      </c>
      <c r="W28" s="15">
        <v>233949</v>
      </c>
      <c r="X28" s="16">
        <f>V28+W28</f>
        <v>346793</v>
      </c>
      <c r="Y28" s="13" t="s">
        <v>39</v>
      </c>
    </row>
    <row r="29" spans="1:25" ht="12.75" customHeight="1">
      <c r="A29" s="30" t="s">
        <v>12</v>
      </c>
      <c r="B29" s="30"/>
      <c r="C29" s="30"/>
      <c r="D29" s="30"/>
      <c r="E29" s="10"/>
      <c r="F29" s="39"/>
      <c r="G29" s="39"/>
      <c r="H29" s="39"/>
      <c r="I29" s="39"/>
      <c r="U29" s="13" t="s">
        <v>40</v>
      </c>
      <c r="V29" s="15">
        <v>1008</v>
      </c>
      <c r="W29" s="15"/>
      <c r="X29" s="16">
        <f aca="true" t="shared" si="0" ref="X29:X34">V29+W29</f>
        <v>1008</v>
      </c>
      <c r="Y29" s="13" t="s">
        <v>40</v>
      </c>
    </row>
    <row r="30" spans="1:25" ht="12.75">
      <c r="A30" s="30" t="s">
        <v>13</v>
      </c>
      <c r="B30" s="30"/>
      <c r="C30" s="30"/>
      <c r="D30" s="30"/>
      <c r="E30" s="10"/>
      <c r="F30" s="40"/>
      <c r="G30" s="41"/>
      <c r="H30" s="41"/>
      <c r="I30" s="42"/>
      <c r="U30" s="13" t="s">
        <v>41</v>
      </c>
      <c r="V30" s="15">
        <v>6136</v>
      </c>
      <c r="W30" s="15">
        <v>14685</v>
      </c>
      <c r="X30" s="16">
        <f t="shared" si="0"/>
        <v>20821</v>
      </c>
      <c r="Y30" s="13" t="s">
        <v>41</v>
      </c>
    </row>
    <row r="31" spans="1:25" ht="12.75">
      <c r="A31" s="30" t="s">
        <v>24</v>
      </c>
      <c r="B31" s="30"/>
      <c r="C31" s="30"/>
      <c r="D31" s="30"/>
      <c r="E31" s="8"/>
      <c r="F31" s="40"/>
      <c r="G31" s="41"/>
      <c r="H31" s="41"/>
      <c r="I31" s="42"/>
      <c r="U31" s="13" t="s">
        <v>48</v>
      </c>
      <c r="V31" s="15"/>
      <c r="W31" s="15"/>
      <c r="X31" s="16">
        <f t="shared" si="0"/>
        <v>0</v>
      </c>
      <c r="Y31" s="13" t="s">
        <v>48</v>
      </c>
    </row>
    <row r="32" spans="1:25" ht="12.75">
      <c r="A32" s="30" t="s">
        <v>15</v>
      </c>
      <c r="B32" s="30"/>
      <c r="C32" s="30"/>
      <c r="D32" s="30"/>
      <c r="E32" s="8"/>
      <c r="F32" s="47"/>
      <c r="G32" s="48"/>
      <c r="H32" s="48"/>
      <c r="I32" s="49"/>
      <c r="U32" s="13" t="s">
        <v>52</v>
      </c>
      <c r="V32" s="15">
        <v>14488</v>
      </c>
      <c r="W32" s="15">
        <v>33986</v>
      </c>
      <c r="X32" s="16">
        <f t="shared" si="0"/>
        <v>48474</v>
      </c>
      <c r="Y32" s="13" t="s">
        <v>52</v>
      </c>
    </row>
    <row r="33" spans="1:25" ht="12.75">
      <c r="A33" s="30" t="s">
        <v>16</v>
      </c>
      <c r="B33" s="30"/>
      <c r="C33" s="30"/>
      <c r="D33" s="30"/>
      <c r="E33" s="8"/>
      <c r="F33" s="39"/>
      <c r="G33" s="39"/>
      <c r="H33" s="39"/>
      <c r="I33" s="39"/>
      <c r="U33" s="13" t="s">
        <v>53</v>
      </c>
      <c r="V33" s="15">
        <v>1369</v>
      </c>
      <c r="W33" s="15"/>
      <c r="X33" s="16">
        <f t="shared" si="0"/>
        <v>1369</v>
      </c>
      <c r="Y33" s="13" t="s">
        <v>53</v>
      </c>
    </row>
    <row r="34" spans="1:25" ht="12.75">
      <c r="A34" s="30" t="s">
        <v>17</v>
      </c>
      <c r="B34" s="30"/>
      <c r="C34" s="30"/>
      <c r="D34" s="30"/>
      <c r="E34" s="8"/>
      <c r="F34" s="39"/>
      <c r="G34" s="39"/>
      <c r="H34" s="39"/>
      <c r="I34" s="39"/>
      <c r="U34" s="13" t="s">
        <v>42</v>
      </c>
      <c r="V34" s="15">
        <v>22196</v>
      </c>
      <c r="W34" s="15">
        <v>33728</v>
      </c>
      <c r="X34" s="16">
        <f t="shared" si="0"/>
        <v>55924</v>
      </c>
      <c r="Y34" s="13" t="s">
        <v>42</v>
      </c>
    </row>
    <row r="35" spans="1:25" ht="12.75">
      <c r="A35" s="30" t="s">
        <v>18</v>
      </c>
      <c r="B35" s="30"/>
      <c r="C35" s="30"/>
      <c r="D35" s="30"/>
      <c r="E35" s="8"/>
      <c r="F35" s="40"/>
      <c r="G35" s="41"/>
      <c r="H35" s="41"/>
      <c r="I35" s="42"/>
      <c r="U35" s="19" t="s">
        <v>43</v>
      </c>
      <c r="V35" s="17">
        <v>4512</v>
      </c>
      <c r="W35" s="17"/>
      <c r="X35" s="18">
        <f>V35+W35</f>
        <v>4512</v>
      </c>
      <c r="Y35" s="13" t="s">
        <v>43</v>
      </c>
    </row>
    <row r="36" spans="1:25" ht="13.5" customHeight="1">
      <c r="A36" s="32" t="s">
        <v>23</v>
      </c>
      <c r="B36" s="33"/>
      <c r="C36" s="33"/>
      <c r="D36" s="34"/>
      <c r="E36" s="8"/>
      <c r="F36" s="40"/>
      <c r="G36" s="41"/>
      <c r="H36" s="41"/>
      <c r="I36" s="42"/>
      <c r="U36" s="21">
        <v>39151</v>
      </c>
      <c r="V36" s="17">
        <v>2977</v>
      </c>
      <c r="W36" s="17">
        <v>6348</v>
      </c>
      <c r="X36" s="18">
        <f>V36+W36</f>
        <v>9325</v>
      </c>
      <c r="Y36" s="13" t="s">
        <v>44</v>
      </c>
    </row>
    <row r="37" spans="1:24" ht="12.75">
      <c r="A37" s="30" t="s">
        <v>19</v>
      </c>
      <c r="B37" s="30"/>
      <c r="C37" s="30"/>
      <c r="D37" s="30"/>
      <c r="E37" s="8"/>
      <c r="F37" s="39"/>
      <c r="G37" s="39"/>
      <c r="H37" s="39"/>
      <c r="I37" s="39"/>
      <c r="V37" s="20">
        <f>V28+V29+V30+V31+V32+V33+V34+V35+V36</f>
        <v>165530</v>
      </c>
      <c r="W37" s="20">
        <f>W28+W29+W30+W31+W32+W33+W34+W35+W36</f>
        <v>322696</v>
      </c>
      <c r="X37" s="20">
        <f>X28+X29+X30+X31+X32+X33+X34+X35+X36</f>
        <v>488226</v>
      </c>
    </row>
    <row r="38" spans="1:9" ht="12.75">
      <c r="A38" s="30" t="s">
        <v>20</v>
      </c>
      <c r="B38" s="30"/>
      <c r="C38" s="30"/>
      <c r="D38" s="30"/>
      <c r="E38" s="8">
        <v>500</v>
      </c>
      <c r="F38" s="39" t="s">
        <v>118</v>
      </c>
      <c r="G38" s="39"/>
      <c r="H38" s="39"/>
      <c r="I38" s="39"/>
    </row>
    <row r="39" spans="1:9" ht="12.75">
      <c r="A39" s="30" t="s">
        <v>25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2" t="s">
        <v>54</v>
      </c>
      <c r="B40" s="33"/>
      <c r="C40" s="33"/>
      <c r="D40" s="34"/>
      <c r="F40" s="40"/>
      <c r="G40" s="41"/>
      <c r="H40" s="41"/>
      <c r="I40" s="42"/>
    </row>
    <row r="41" spans="1:9" ht="12.75">
      <c r="A41" s="30" t="s">
        <v>21</v>
      </c>
      <c r="B41" s="30"/>
      <c r="C41" s="30"/>
      <c r="D41" s="30"/>
      <c r="E41" s="8"/>
      <c r="F41" s="39"/>
      <c r="G41" s="39"/>
      <c r="H41" s="39"/>
      <c r="I41" s="39"/>
    </row>
    <row r="42" spans="1:9" ht="12.75">
      <c r="A42" s="30" t="s">
        <v>31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23</v>
      </c>
      <c r="B43" s="30"/>
      <c r="C43" s="30"/>
      <c r="D43" s="30"/>
      <c r="E43" s="8"/>
      <c r="F43" s="39"/>
      <c r="G43" s="39"/>
      <c r="H43" s="39"/>
      <c r="I43" s="39"/>
    </row>
    <row r="44" spans="1:9" ht="12.75">
      <c r="A44" s="26" t="s">
        <v>67</v>
      </c>
      <c r="B44" s="26"/>
      <c r="C44" s="26"/>
      <c r="D44" s="26"/>
      <c r="E44" s="8"/>
      <c r="F44" s="27"/>
      <c r="G44" s="27"/>
      <c r="H44" s="27"/>
      <c r="I44" s="27"/>
    </row>
    <row r="45" spans="1:9" ht="12.75">
      <c r="A45" s="30" t="s">
        <v>66</v>
      </c>
      <c r="B45" s="30"/>
      <c r="C45" s="30"/>
      <c r="D45" s="30"/>
      <c r="E45" s="8"/>
      <c r="F45" s="39"/>
      <c r="G45" s="39"/>
      <c r="H45" s="39"/>
      <c r="I45" s="39"/>
    </row>
    <row r="46" spans="1:9" ht="12.75">
      <c r="A46" s="26" t="s">
        <v>55</v>
      </c>
      <c r="B46" s="26"/>
      <c r="C46" s="26"/>
      <c r="D46" s="26"/>
      <c r="E46" s="8">
        <f>E47+E48+E49</f>
        <v>0</v>
      </c>
      <c r="F46" s="27"/>
      <c r="G46" s="27"/>
      <c r="H46" s="27"/>
      <c r="I46" s="27"/>
    </row>
    <row r="47" spans="1:9" ht="26.25" customHeight="1">
      <c r="A47" s="30" t="s">
        <v>56</v>
      </c>
      <c r="B47" s="30"/>
      <c r="C47" s="30"/>
      <c r="D47" s="30"/>
      <c r="E47" s="8"/>
      <c r="F47" s="39"/>
      <c r="G47" s="39"/>
      <c r="H47" s="39"/>
      <c r="I47" s="39"/>
    </row>
    <row r="48" spans="1:9" ht="24" customHeight="1">
      <c r="A48" s="30" t="s">
        <v>57</v>
      </c>
      <c r="B48" s="30"/>
      <c r="C48" s="30"/>
      <c r="D48" s="30"/>
      <c r="E48" s="8"/>
      <c r="F48" s="39"/>
      <c r="G48" s="39"/>
      <c r="H48" s="39"/>
      <c r="I48" s="39"/>
    </row>
    <row r="49" spans="1:9" ht="25.5" customHeight="1">
      <c r="A49" s="30" t="s">
        <v>58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51"/>
      <c r="B50" s="51"/>
      <c r="C50" s="51"/>
      <c r="D50" s="51"/>
      <c r="F50" s="3"/>
      <c r="G50" s="3"/>
      <c r="H50" s="3"/>
      <c r="I50" s="3"/>
    </row>
    <row r="51" spans="1:9" ht="12.75">
      <c r="A51" s="1"/>
      <c r="B51" s="1" t="s">
        <v>22</v>
      </c>
      <c r="C51" s="1"/>
      <c r="F51" s="3"/>
      <c r="G51" s="3"/>
      <c r="H51" s="3"/>
      <c r="I51" s="3"/>
    </row>
    <row r="52" spans="1:9" ht="12.75">
      <c r="A52" s="24" t="s">
        <v>51</v>
      </c>
      <c r="B52" s="24"/>
      <c r="C52" s="24"/>
      <c r="F52" s="3"/>
      <c r="G52" s="3"/>
      <c r="H52" s="3"/>
      <c r="I52" s="3"/>
    </row>
    <row r="53" spans="1:9" ht="12.75">
      <c r="A53" s="2"/>
      <c r="B53" s="2"/>
      <c r="C53" s="2"/>
      <c r="F53" s="3"/>
      <c r="G53" s="3"/>
      <c r="H53" s="3"/>
      <c r="I53" s="3"/>
    </row>
    <row r="54" spans="4:9" ht="12.75">
      <c r="D54" s="24" t="s">
        <v>37</v>
      </c>
      <c r="E54" s="24"/>
      <c r="F54" s="24"/>
      <c r="G54" s="24"/>
      <c r="H54" s="24"/>
      <c r="I54" s="24"/>
    </row>
    <row r="55" spans="4:9" ht="12.75">
      <c r="D55" s="24" t="s">
        <v>36</v>
      </c>
      <c r="E55" s="24"/>
      <c r="F55" s="24"/>
      <c r="G55" s="24"/>
      <c r="H55" s="24"/>
      <c r="I55" s="24"/>
    </row>
    <row r="56" spans="4:9" ht="12.75">
      <c r="D56" s="2"/>
      <c r="E56" s="2"/>
      <c r="F56" s="4"/>
      <c r="G56" s="4"/>
      <c r="H56" s="4"/>
      <c r="I56" s="3"/>
    </row>
    <row r="57" spans="6:9" ht="12.75">
      <c r="F57" s="6"/>
      <c r="G57" s="50" t="s">
        <v>34</v>
      </c>
      <c r="H57" s="50"/>
      <c r="I57" s="50"/>
    </row>
    <row r="58" spans="6:9" ht="12.75">
      <c r="F58" s="6"/>
      <c r="G58" s="50" t="s">
        <v>35</v>
      </c>
      <c r="H58" s="50"/>
      <c r="I58" s="50"/>
    </row>
  </sheetData>
  <sheetProtection/>
  <mergeCells count="92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47:D47"/>
    <mergeCell ref="F47:I47"/>
    <mergeCell ref="A48:D48"/>
    <mergeCell ref="F48:I48"/>
    <mergeCell ref="G57:I57"/>
    <mergeCell ref="G58:I58"/>
    <mergeCell ref="A49:D49"/>
    <mergeCell ref="F49:I49"/>
    <mergeCell ref="A50:D50"/>
    <mergeCell ref="A52:C52"/>
    <mergeCell ref="D54:I54"/>
    <mergeCell ref="D55:I55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="85" zoomScaleNormal="85" zoomScalePageLayoutView="0" workbookViewId="0" topLeftCell="A1">
      <selection activeCell="F9" sqref="F9:I9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115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SUM(E10:E21)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9"/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/>
      <c r="F11" s="29"/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/>
      <c r="F12" s="29"/>
      <c r="G12" s="29"/>
      <c r="H12" s="29"/>
      <c r="I12" s="29"/>
    </row>
    <row r="13" spans="1:9" ht="12.75" customHeight="1">
      <c r="A13" s="32" t="s">
        <v>76</v>
      </c>
      <c r="B13" s="33"/>
      <c r="C13" s="33"/>
      <c r="D13" s="34"/>
      <c r="E13" s="9"/>
      <c r="F13" s="32"/>
      <c r="G13" s="33"/>
      <c r="H13" s="33"/>
      <c r="I13" s="34"/>
    </row>
    <row r="14" spans="1:9" ht="12.75" customHeight="1">
      <c r="A14" s="28" t="s">
        <v>28</v>
      </c>
      <c r="B14" s="28"/>
      <c r="C14" s="28"/>
      <c r="D14" s="28"/>
      <c r="E14" s="9"/>
      <c r="F14" s="29"/>
      <c r="G14" s="29"/>
      <c r="H14" s="29"/>
      <c r="I14" s="29"/>
    </row>
    <row r="15" spans="1:9" ht="12.75">
      <c r="A15" s="28" t="s">
        <v>28</v>
      </c>
      <c r="B15" s="28"/>
      <c r="C15" s="28"/>
      <c r="D15" s="28"/>
      <c r="E15" s="9"/>
      <c r="F15" s="29"/>
      <c r="G15" s="29"/>
      <c r="H15" s="29"/>
      <c r="I15" s="29"/>
    </row>
    <row r="16" spans="1:9" ht="13.5" customHeight="1">
      <c r="A16" s="28" t="s">
        <v>4</v>
      </c>
      <c r="B16" s="28"/>
      <c r="C16" s="28"/>
      <c r="D16" s="28"/>
      <c r="E16" s="9"/>
      <c r="F16" s="29"/>
      <c r="G16" s="29"/>
      <c r="H16" s="29"/>
      <c r="I16" s="29"/>
    </row>
    <row r="17" spans="1:15" ht="12.75" customHeight="1">
      <c r="A17" s="30" t="s">
        <v>30</v>
      </c>
      <c r="B17" s="30"/>
      <c r="C17" s="30"/>
      <c r="D17" s="30"/>
      <c r="E17" s="9"/>
      <c r="F17" s="31"/>
      <c r="G17" s="31"/>
      <c r="H17" s="31"/>
      <c r="I17" s="31"/>
      <c r="O17" s="12"/>
    </row>
    <row r="18" spans="1:15" ht="12.75">
      <c r="A18" s="32" t="s">
        <v>59</v>
      </c>
      <c r="B18" s="33"/>
      <c r="C18" s="33"/>
      <c r="D18" s="34"/>
      <c r="E18" s="9"/>
      <c r="F18" s="35"/>
      <c r="G18" s="36"/>
      <c r="H18" s="36"/>
      <c r="I18" s="37"/>
      <c r="O18" s="12"/>
    </row>
    <row r="19" spans="1:15" ht="12.75" customHeight="1">
      <c r="A19" s="32" t="s">
        <v>47</v>
      </c>
      <c r="B19" s="33"/>
      <c r="C19" s="33"/>
      <c r="D19" s="34"/>
      <c r="E19" s="9"/>
      <c r="F19" s="38"/>
      <c r="G19" s="36"/>
      <c r="H19" s="36"/>
      <c r="I19" s="37"/>
      <c r="O19" s="12"/>
    </row>
    <row r="20" spans="1:15" ht="12.75" customHeight="1">
      <c r="A20" s="32" t="s">
        <v>50</v>
      </c>
      <c r="B20" s="33"/>
      <c r="C20" s="33"/>
      <c r="D20" s="34"/>
      <c r="E20" s="9"/>
      <c r="F20" s="29"/>
      <c r="G20" s="29"/>
      <c r="H20" s="29"/>
      <c r="I20" s="29"/>
      <c r="O20" s="12"/>
    </row>
    <row r="21" spans="1:15" ht="12.75" customHeight="1">
      <c r="A21" s="28" t="s">
        <v>45</v>
      </c>
      <c r="B21" s="28"/>
      <c r="C21" s="28"/>
      <c r="D21" s="28"/>
      <c r="E21" s="9"/>
      <c r="F21" s="28"/>
      <c r="G21" s="28"/>
      <c r="H21" s="28"/>
      <c r="I21" s="28"/>
      <c r="O21" s="11"/>
    </row>
    <row r="22" spans="1:9" ht="12.75">
      <c r="A22" s="26" t="s">
        <v>5</v>
      </c>
      <c r="B22" s="26"/>
      <c r="C22" s="26"/>
      <c r="D22" s="26"/>
      <c r="E22" s="8">
        <f>SUM(E23:E44)</f>
        <v>4492.0599999999995</v>
      </c>
      <c r="F22" s="27"/>
      <c r="G22" s="27"/>
      <c r="H22" s="27"/>
      <c r="I22" s="27"/>
    </row>
    <row r="23" spans="1:9" ht="12.75">
      <c r="A23" s="30" t="s">
        <v>7</v>
      </c>
      <c r="B23" s="30"/>
      <c r="C23" s="30"/>
      <c r="D23" s="30"/>
      <c r="E23" s="10"/>
      <c r="F23" s="39"/>
      <c r="G23" s="39"/>
      <c r="H23" s="39"/>
      <c r="I23" s="39"/>
    </row>
    <row r="24" spans="1:9" ht="12.75">
      <c r="A24" s="30" t="s">
        <v>8</v>
      </c>
      <c r="B24" s="30"/>
      <c r="C24" s="30"/>
      <c r="D24" s="30"/>
      <c r="E24" s="8"/>
      <c r="F24" s="40"/>
      <c r="G24" s="41"/>
      <c r="H24" s="41"/>
      <c r="I24" s="42"/>
    </row>
    <row r="25" spans="1:9" ht="12.75">
      <c r="A25" s="30" t="s">
        <v>14</v>
      </c>
      <c r="B25" s="30"/>
      <c r="C25" s="30"/>
      <c r="D25" s="30"/>
      <c r="E25" s="8"/>
      <c r="F25" s="39"/>
      <c r="G25" s="39"/>
      <c r="H25" s="39"/>
      <c r="I25" s="39"/>
    </row>
    <row r="26" spans="1:9" ht="12.75">
      <c r="A26" s="43" t="s">
        <v>9</v>
      </c>
      <c r="B26" s="43"/>
      <c r="C26" s="43"/>
      <c r="D26" s="43"/>
      <c r="E26" s="8">
        <v>1449.14</v>
      </c>
      <c r="F26" s="44" t="s">
        <v>113</v>
      </c>
      <c r="G26" s="45"/>
      <c r="H26" s="45"/>
      <c r="I26" s="46"/>
    </row>
    <row r="27" spans="1:9" ht="12.75">
      <c r="A27" s="30" t="s">
        <v>10</v>
      </c>
      <c r="B27" s="30"/>
      <c r="C27" s="30"/>
      <c r="D27" s="30"/>
      <c r="E27" s="8"/>
      <c r="F27" s="40"/>
      <c r="G27" s="41"/>
      <c r="H27" s="41"/>
      <c r="I27" s="42"/>
    </row>
    <row r="28" spans="1:24" ht="12.75">
      <c r="A28" s="30" t="s">
        <v>11</v>
      </c>
      <c r="B28" s="30"/>
      <c r="C28" s="30"/>
      <c r="D28" s="30"/>
      <c r="E28" s="8">
        <v>380.57</v>
      </c>
      <c r="F28" s="40" t="s">
        <v>107</v>
      </c>
      <c r="G28" s="41"/>
      <c r="H28" s="41"/>
      <c r="I28" s="42"/>
      <c r="V28" s="14">
        <v>61</v>
      </c>
      <c r="W28" s="14">
        <v>51</v>
      </c>
      <c r="X28" s="14" t="s">
        <v>46</v>
      </c>
    </row>
    <row r="29" spans="1:25" ht="12.75">
      <c r="A29" s="32" t="s">
        <v>38</v>
      </c>
      <c r="B29" s="33"/>
      <c r="C29" s="33"/>
      <c r="D29" s="34"/>
      <c r="E29" s="8"/>
      <c r="F29" s="40"/>
      <c r="G29" s="41"/>
      <c r="H29" s="41"/>
      <c r="I29" s="42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0" t="s">
        <v>12</v>
      </c>
      <c r="B30" s="30"/>
      <c r="C30" s="30"/>
      <c r="D30" s="30"/>
      <c r="E30" s="10">
        <v>193.77</v>
      </c>
      <c r="F30" s="39" t="s">
        <v>91</v>
      </c>
      <c r="G30" s="39"/>
      <c r="H30" s="39"/>
      <c r="I30" s="39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0" t="s">
        <v>13</v>
      </c>
      <c r="B31" s="30"/>
      <c r="C31" s="30"/>
      <c r="D31" s="30"/>
      <c r="E31" s="10"/>
      <c r="F31" s="40"/>
      <c r="G31" s="41"/>
      <c r="H31" s="41"/>
      <c r="I31" s="42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0" t="s">
        <v>24</v>
      </c>
      <c r="B32" s="30"/>
      <c r="C32" s="30"/>
      <c r="D32" s="30"/>
      <c r="E32" s="8"/>
      <c r="F32" s="40"/>
      <c r="G32" s="41"/>
      <c r="H32" s="41"/>
      <c r="I32" s="42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0" t="s">
        <v>15</v>
      </c>
      <c r="B33" s="30"/>
      <c r="C33" s="30"/>
      <c r="D33" s="30"/>
      <c r="E33" s="8">
        <v>117.91</v>
      </c>
      <c r="F33" s="47" t="s">
        <v>112</v>
      </c>
      <c r="G33" s="48"/>
      <c r="H33" s="48"/>
      <c r="I33" s="49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0" t="s">
        <v>16</v>
      </c>
      <c r="B34" s="30"/>
      <c r="C34" s="30"/>
      <c r="D34" s="30"/>
      <c r="E34" s="8"/>
      <c r="F34" s="39"/>
      <c r="G34" s="39"/>
      <c r="H34" s="39"/>
      <c r="I34" s="39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0" t="s">
        <v>17</v>
      </c>
      <c r="B35" s="30"/>
      <c r="C35" s="30"/>
      <c r="D35" s="30"/>
      <c r="E35" s="8"/>
      <c r="F35" s="39"/>
      <c r="G35" s="39"/>
      <c r="H35" s="39"/>
      <c r="I35" s="39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0" t="s">
        <v>18</v>
      </c>
      <c r="B36" s="30"/>
      <c r="C36" s="30"/>
      <c r="D36" s="30"/>
      <c r="E36" s="8"/>
      <c r="F36" s="40"/>
      <c r="G36" s="41"/>
      <c r="H36" s="41"/>
      <c r="I36" s="42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2" t="s">
        <v>23</v>
      </c>
      <c r="B37" s="33"/>
      <c r="C37" s="33"/>
      <c r="D37" s="34"/>
      <c r="E37" s="8"/>
      <c r="F37" s="40"/>
      <c r="G37" s="41"/>
      <c r="H37" s="41"/>
      <c r="I37" s="42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0" t="s">
        <v>19</v>
      </c>
      <c r="B38" s="30"/>
      <c r="C38" s="30"/>
      <c r="D38" s="30"/>
      <c r="E38" s="8"/>
      <c r="F38" s="39"/>
      <c r="G38" s="39"/>
      <c r="H38" s="39"/>
      <c r="I38" s="39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0" t="s">
        <v>20</v>
      </c>
      <c r="B39" s="30"/>
      <c r="C39" s="30"/>
      <c r="D39" s="30"/>
      <c r="E39" s="8">
        <v>129.5</v>
      </c>
      <c r="F39" s="39" t="s">
        <v>114</v>
      </c>
      <c r="G39" s="39"/>
      <c r="H39" s="39"/>
      <c r="I39" s="39"/>
    </row>
    <row r="40" spans="1:9" ht="12.75">
      <c r="A40" s="30" t="s">
        <v>25</v>
      </c>
      <c r="B40" s="30"/>
      <c r="C40" s="30"/>
      <c r="D40" s="30"/>
      <c r="E40" s="8">
        <v>2221.17</v>
      </c>
      <c r="F40" s="39" t="s">
        <v>110</v>
      </c>
      <c r="G40" s="39"/>
      <c r="H40" s="39"/>
      <c r="I40" s="39"/>
    </row>
    <row r="41" spans="1:9" ht="12.75">
      <c r="A41" s="32" t="s">
        <v>54</v>
      </c>
      <c r="B41" s="33"/>
      <c r="C41" s="33"/>
      <c r="D41" s="34"/>
      <c r="F41" s="40"/>
      <c r="G41" s="41"/>
      <c r="H41" s="41"/>
      <c r="I41" s="42"/>
    </row>
    <row r="42" spans="1:9" ht="12.75">
      <c r="A42" s="30" t="s">
        <v>21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31</v>
      </c>
      <c r="B43" s="30"/>
      <c r="C43" s="30"/>
      <c r="D43" s="30"/>
      <c r="E43" s="8"/>
      <c r="F43" s="39"/>
      <c r="G43" s="39"/>
      <c r="H43" s="39"/>
      <c r="I43" s="39"/>
    </row>
    <row r="44" spans="1:9" ht="12.75">
      <c r="A44" s="30" t="s">
        <v>23</v>
      </c>
      <c r="B44" s="30"/>
      <c r="C44" s="30"/>
      <c r="D44" s="30"/>
      <c r="E44" s="8"/>
      <c r="F44" s="39"/>
      <c r="G44" s="39"/>
      <c r="H44" s="39"/>
      <c r="I44" s="39"/>
    </row>
    <row r="45" spans="1:9" ht="12.75">
      <c r="A45" s="26" t="s">
        <v>60</v>
      </c>
      <c r="B45" s="26"/>
      <c r="C45" s="26"/>
      <c r="D45" s="26"/>
      <c r="E45" s="8"/>
      <c r="F45" s="27"/>
      <c r="G45" s="27"/>
      <c r="H45" s="27"/>
      <c r="I45" s="27"/>
    </row>
    <row r="46" spans="1:9" ht="12.75">
      <c r="A46" s="30" t="s">
        <v>61</v>
      </c>
      <c r="B46" s="30"/>
      <c r="C46" s="30"/>
      <c r="D46" s="30"/>
      <c r="E46" s="8"/>
      <c r="F46" s="39"/>
      <c r="G46" s="39"/>
      <c r="H46" s="39"/>
      <c r="I46" s="39"/>
    </row>
    <row r="47" spans="1:9" ht="12.75">
      <c r="A47" s="26" t="s">
        <v>55</v>
      </c>
      <c r="B47" s="26"/>
      <c r="C47" s="26"/>
      <c r="D47" s="26"/>
      <c r="E47" s="8">
        <f>E48+E49+E50</f>
        <v>0</v>
      </c>
      <c r="F47" s="27"/>
      <c r="G47" s="27"/>
      <c r="H47" s="27"/>
      <c r="I47" s="27"/>
    </row>
    <row r="48" spans="1:9" ht="12.75">
      <c r="A48" s="30" t="s">
        <v>56</v>
      </c>
      <c r="B48" s="30"/>
      <c r="C48" s="30"/>
      <c r="D48" s="30"/>
      <c r="E48" s="8">
        <v>-8346.75</v>
      </c>
      <c r="F48" s="39" t="s">
        <v>111</v>
      </c>
      <c r="G48" s="39"/>
      <c r="H48" s="39"/>
      <c r="I48" s="39"/>
    </row>
    <row r="49" spans="1:9" ht="12.75">
      <c r="A49" s="30" t="s">
        <v>57</v>
      </c>
      <c r="B49" s="30"/>
      <c r="C49" s="30"/>
      <c r="D49" s="30"/>
      <c r="E49" s="8">
        <f>-47298.05</f>
        <v>-47298.05</v>
      </c>
      <c r="F49" s="39" t="s">
        <v>111</v>
      </c>
      <c r="G49" s="39"/>
      <c r="H49" s="39"/>
      <c r="I49" s="39"/>
    </row>
    <row r="50" spans="1:9" ht="12.75">
      <c r="A50" s="30" t="s">
        <v>58</v>
      </c>
      <c r="B50" s="30"/>
      <c r="C50" s="30"/>
      <c r="D50" s="30"/>
      <c r="E50" s="8">
        <v>55644.8</v>
      </c>
      <c r="F50" s="39" t="s">
        <v>111</v>
      </c>
      <c r="G50" s="39"/>
      <c r="H50" s="39"/>
      <c r="I50" s="39"/>
    </row>
    <row r="51" spans="1:9" ht="12.75">
      <c r="A51" s="51"/>
      <c r="B51" s="51"/>
      <c r="C51" s="51"/>
      <c r="D51" s="51"/>
      <c r="F51" s="3"/>
      <c r="G51" s="3"/>
      <c r="H51" s="3"/>
      <c r="I51" s="3"/>
    </row>
    <row r="52" spans="1:9" ht="12.75">
      <c r="A52" s="1"/>
      <c r="B52" s="1" t="s">
        <v>22</v>
      </c>
      <c r="C52" s="1"/>
      <c r="F52" s="3"/>
      <c r="G52" s="3"/>
      <c r="H52" s="3"/>
      <c r="I52" s="3"/>
    </row>
    <row r="53" spans="1:9" ht="12.75">
      <c r="A53" s="24" t="s">
        <v>51</v>
      </c>
      <c r="B53" s="24"/>
      <c r="C53" s="24"/>
      <c r="F53" s="3"/>
      <c r="G53" s="3"/>
      <c r="H53" s="3"/>
      <c r="I53" s="3"/>
    </row>
    <row r="54" spans="4:9" ht="12.75">
      <c r="D54" s="24" t="s">
        <v>37</v>
      </c>
      <c r="E54" s="24"/>
      <c r="F54" s="24"/>
      <c r="G54" s="24"/>
      <c r="H54" s="24"/>
      <c r="I54" s="24"/>
    </row>
    <row r="55" spans="4:9" ht="12.75">
      <c r="D55" s="24" t="s">
        <v>36</v>
      </c>
      <c r="E55" s="24"/>
      <c r="F55" s="24"/>
      <c r="G55" s="24"/>
      <c r="H55" s="24"/>
      <c r="I55" s="24"/>
    </row>
    <row r="56" spans="4:9" ht="12.75">
      <c r="D56" s="2"/>
      <c r="E56" s="2"/>
      <c r="F56" s="4"/>
      <c r="G56" s="4"/>
      <c r="H56" s="4"/>
      <c r="I56" s="3"/>
    </row>
    <row r="58" spans="6:9" ht="12.75">
      <c r="F58" s="6"/>
      <c r="G58" s="50" t="s">
        <v>34</v>
      </c>
      <c r="H58" s="50"/>
      <c r="I58" s="50"/>
    </row>
    <row r="59" spans="6:9" ht="12.75">
      <c r="F59" s="6"/>
      <c r="G59" s="50" t="s">
        <v>35</v>
      </c>
      <c r="H59" s="50"/>
      <c r="I59" s="50"/>
    </row>
  </sheetData>
  <sheetProtection/>
  <mergeCells count="94">
    <mergeCell ref="D54:I54"/>
    <mergeCell ref="D55:I55"/>
    <mergeCell ref="G58:I58"/>
    <mergeCell ref="G59:I59"/>
    <mergeCell ref="A49:D49"/>
    <mergeCell ref="F49:I49"/>
    <mergeCell ref="A50:D50"/>
    <mergeCell ref="F50:I50"/>
    <mergeCell ref="A51:D51"/>
    <mergeCell ref="A53:C53"/>
    <mergeCell ref="A46:D46"/>
    <mergeCell ref="F46:I46"/>
    <mergeCell ref="A47:D47"/>
    <mergeCell ref="F47:I47"/>
    <mergeCell ref="A48:D48"/>
    <mergeCell ref="F48:I48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="85" zoomScaleNormal="85" zoomScalePageLayoutView="0" workbookViewId="0" topLeftCell="A1">
      <selection activeCell="F30" sqref="F30:I3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109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SUM(E10:E21)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9"/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/>
      <c r="F11" s="29"/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/>
      <c r="F12" s="29"/>
      <c r="G12" s="29"/>
      <c r="H12" s="29"/>
      <c r="I12" s="29"/>
    </row>
    <row r="13" spans="1:9" ht="12.75" customHeight="1">
      <c r="A13" s="32" t="s">
        <v>76</v>
      </c>
      <c r="B13" s="33"/>
      <c r="C13" s="33"/>
      <c r="D13" s="34"/>
      <c r="E13" s="9"/>
      <c r="F13" s="32"/>
      <c r="G13" s="33"/>
      <c r="H13" s="33"/>
      <c r="I13" s="34"/>
    </row>
    <row r="14" spans="1:9" ht="12.75" customHeight="1">
      <c r="A14" s="28" t="s">
        <v>28</v>
      </c>
      <c r="B14" s="28"/>
      <c r="C14" s="28"/>
      <c r="D14" s="28"/>
      <c r="E14" s="9"/>
      <c r="F14" s="29"/>
      <c r="G14" s="29"/>
      <c r="H14" s="29"/>
      <c r="I14" s="29"/>
    </row>
    <row r="15" spans="1:9" ht="12.75">
      <c r="A15" s="28" t="s">
        <v>28</v>
      </c>
      <c r="B15" s="28"/>
      <c r="C15" s="28"/>
      <c r="D15" s="28"/>
      <c r="E15" s="9"/>
      <c r="F15" s="29"/>
      <c r="G15" s="29"/>
      <c r="H15" s="29"/>
      <c r="I15" s="29"/>
    </row>
    <row r="16" spans="1:9" ht="13.5" customHeight="1">
      <c r="A16" s="28" t="s">
        <v>4</v>
      </c>
      <c r="B16" s="28"/>
      <c r="C16" s="28"/>
      <c r="D16" s="28"/>
      <c r="E16" s="9"/>
      <c r="F16" s="29"/>
      <c r="G16" s="29"/>
      <c r="H16" s="29"/>
      <c r="I16" s="29"/>
    </row>
    <row r="17" spans="1:15" ht="12.75" customHeight="1">
      <c r="A17" s="30" t="s">
        <v>30</v>
      </c>
      <c r="B17" s="30"/>
      <c r="C17" s="30"/>
      <c r="D17" s="30"/>
      <c r="E17" s="9"/>
      <c r="F17" s="31"/>
      <c r="G17" s="31"/>
      <c r="H17" s="31"/>
      <c r="I17" s="31"/>
      <c r="O17" s="12"/>
    </row>
    <row r="18" spans="1:15" ht="12.75">
      <c r="A18" s="32" t="s">
        <v>59</v>
      </c>
      <c r="B18" s="33"/>
      <c r="C18" s="33"/>
      <c r="D18" s="34"/>
      <c r="E18" s="9"/>
      <c r="F18" s="35"/>
      <c r="G18" s="36"/>
      <c r="H18" s="36"/>
      <c r="I18" s="37"/>
      <c r="O18" s="12"/>
    </row>
    <row r="19" spans="1:15" ht="12.75" customHeight="1">
      <c r="A19" s="32" t="s">
        <v>47</v>
      </c>
      <c r="B19" s="33"/>
      <c r="C19" s="33"/>
      <c r="D19" s="34"/>
      <c r="E19" s="9"/>
      <c r="F19" s="38"/>
      <c r="G19" s="36"/>
      <c r="H19" s="36"/>
      <c r="I19" s="37"/>
      <c r="O19" s="12"/>
    </row>
    <row r="20" spans="1:15" ht="12.75" customHeight="1">
      <c r="A20" s="32" t="s">
        <v>50</v>
      </c>
      <c r="B20" s="33"/>
      <c r="C20" s="33"/>
      <c r="D20" s="34"/>
      <c r="E20" s="9"/>
      <c r="F20" s="29"/>
      <c r="G20" s="29"/>
      <c r="H20" s="29"/>
      <c r="I20" s="29"/>
      <c r="O20" s="12"/>
    </row>
    <row r="21" spans="1:15" ht="12.75" customHeight="1">
      <c r="A21" s="28" t="s">
        <v>45</v>
      </c>
      <c r="B21" s="28"/>
      <c r="C21" s="28"/>
      <c r="D21" s="28"/>
      <c r="E21" s="9"/>
      <c r="F21" s="28"/>
      <c r="G21" s="28"/>
      <c r="H21" s="28"/>
      <c r="I21" s="28"/>
      <c r="O21" s="11"/>
    </row>
    <row r="22" spans="1:9" ht="12.75">
      <c r="A22" s="26" t="s">
        <v>5</v>
      </c>
      <c r="B22" s="26"/>
      <c r="C22" s="26"/>
      <c r="D22" s="26"/>
      <c r="E22" s="8">
        <f>SUM(E23:E44)</f>
        <v>7028.6900000000005</v>
      </c>
      <c r="F22" s="27"/>
      <c r="G22" s="27"/>
      <c r="H22" s="27"/>
      <c r="I22" s="27"/>
    </row>
    <row r="23" spans="1:9" ht="12.75">
      <c r="A23" s="30" t="s">
        <v>7</v>
      </c>
      <c r="B23" s="30"/>
      <c r="C23" s="30"/>
      <c r="D23" s="30"/>
      <c r="E23" s="10"/>
      <c r="F23" s="39"/>
      <c r="G23" s="39"/>
      <c r="H23" s="39"/>
      <c r="I23" s="39"/>
    </row>
    <row r="24" spans="1:9" ht="12.75">
      <c r="A24" s="30" t="s">
        <v>8</v>
      </c>
      <c r="B24" s="30"/>
      <c r="C24" s="30"/>
      <c r="D24" s="30"/>
      <c r="E24" s="8"/>
      <c r="F24" s="40"/>
      <c r="G24" s="41"/>
      <c r="H24" s="41"/>
      <c r="I24" s="42"/>
    </row>
    <row r="25" spans="1:9" ht="12.75">
      <c r="A25" s="30" t="s">
        <v>14</v>
      </c>
      <c r="B25" s="30"/>
      <c r="C25" s="30"/>
      <c r="D25" s="30"/>
      <c r="E25" s="8"/>
      <c r="F25" s="39"/>
      <c r="G25" s="39"/>
      <c r="H25" s="39"/>
      <c r="I25" s="39"/>
    </row>
    <row r="26" spans="1:9" ht="12.75">
      <c r="A26" s="43" t="s">
        <v>9</v>
      </c>
      <c r="B26" s="43"/>
      <c r="C26" s="43"/>
      <c r="D26" s="43"/>
      <c r="E26" s="8"/>
      <c r="F26" s="44"/>
      <c r="G26" s="45"/>
      <c r="H26" s="45"/>
      <c r="I26" s="46"/>
    </row>
    <row r="27" spans="1:9" ht="12.75">
      <c r="A27" s="30" t="s">
        <v>10</v>
      </c>
      <c r="B27" s="30"/>
      <c r="C27" s="30"/>
      <c r="D27" s="30"/>
      <c r="E27" s="8"/>
      <c r="F27" s="40"/>
      <c r="G27" s="41"/>
      <c r="H27" s="41"/>
      <c r="I27" s="42"/>
    </row>
    <row r="28" spans="1:24" ht="12.75">
      <c r="A28" s="30" t="s">
        <v>11</v>
      </c>
      <c r="B28" s="30"/>
      <c r="C28" s="30"/>
      <c r="D28" s="30"/>
      <c r="E28" s="8"/>
      <c r="F28" s="40"/>
      <c r="G28" s="41"/>
      <c r="H28" s="41"/>
      <c r="I28" s="42"/>
      <c r="V28" s="14">
        <v>61</v>
      </c>
      <c r="W28" s="14">
        <v>51</v>
      </c>
      <c r="X28" s="14" t="s">
        <v>46</v>
      </c>
    </row>
    <row r="29" spans="1:25" ht="12.75">
      <c r="A29" s="32" t="s">
        <v>38</v>
      </c>
      <c r="B29" s="33"/>
      <c r="C29" s="33"/>
      <c r="D29" s="34"/>
      <c r="E29" s="8"/>
      <c r="F29" s="40"/>
      <c r="G29" s="41"/>
      <c r="H29" s="41"/>
      <c r="I29" s="42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0" t="s">
        <v>12</v>
      </c>
      <c r="B30" s="30"/>
      <c r="C30" s="30"/>
      <c r="D30" s="30"/>
      <c r="E30" s="10">
        <v>193.77</v>
      </c>
      <c r="F30" s="39" t="s">
        <v>91</v>
      </c>
      <c r="G30" s="39"/>
      <c r="H30" s="39"/>
      <c r="I30" s="39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0" t="s">
        <v>13</v>
      </c>
      <c r="B31" s="30"/>
      <c r="C31" s="30"/>
      <c r="D31" s="30"/>
      <c r="E31" s="10"/>
      <c r="F31" s="40"/>
      <c r="G31" s="41"/>
      <c r="H31" s="41"/>
      <c r="I31" s="42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0" t="s">
        <v>24</v>
      </c>
      <c r="B32" s="30"/>
      <c r="C32" s="30"/>
      <c r="D32" s="30"/>
      <c r="E32" s="8"/>
      <c r="F32" s="40"/>
      <c r="G32" s="41"/>
      <c r="H32" s="41"/>
      <c r="I32" s="42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0" t="s">
        <v>15</v>
      </c>
      <c r="B33" s="30"/>
      <c r="C33" s="30"/>
      <c r="D33" s="30"/>
      <c r="E33" s="8"/>
      <c r="F33" s="47"/>
      <c r="G33" s="48"/>
      <c r="H33" s="48"/>
      <c r="I33" s="49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0" t="s">
        <v>16</v>
      </c>
      <c r="B34" s="30"/>
      <c r="C34" s="30"/>
      <c r="D34" s="30"/>
      <c r="E34" s="8"/>
      <c r="F34" s="39"/>
      <c r="G34" s="39"/>
      <c r="H34" s="39"/>
      <c r="I34" s="39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0" t="s">
        <v>17</v>
      </c>
      <c r="B35" s="30"/>
      <c r="C35" s="30"/>
      <c r="D35" s="30"/>
      <c r="E35" s="8"/>
      <c r="F35" s="39"/>
      <c r="G35" s="39"/>
      <c r="H35" s="39"/>
      <c r="I35" s="39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0" t="s">
        <v>18</v>
      </c>
      <c r="B36" s="30"/>
      <c r="C36" s="30"/>
      <c r="D36" s="30"/>
      <c r="E36" s="8"/>
      <c r="F36" s="40"/>
      <c r="G36" s="41"/>
      <c r="H36" s="41"/>
      <c r="I36" s="42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2" t="s">
        <v>23</v>
      </c>
      <c r="B37" s="33"/>
      <c r="C37" s="33"/>
      <c r="D37" s="34"/>
      <c r="E37" s="8"/>
      <c r="F37" s="40"/>
      <c r="G37" s="41"/>
      <c r="H37" s="41"/>
      <c r="I37" s="42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0" t="s">
        <v>19</v>
      </c>
      <c r="B38" s="30"/>
      <c r="C38" s="30"/>
      <c r="D38" s="30"/>
      <c r="E38" s="8"/>
      <c r="F38" s="39"/>
      <c r="G38" s="39"/>
      <c r="H38" s="39"/>
      <c r="I38" s="39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0" t="s">
        <v>20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0" t="s">
        <v>25</v>
      </c>
      <c r="B40" s="30"/>
      <c r="C40" s="30"/>
      <c r="D40" s="30"/>
      <c r="E40" s="8">
        <v>6834.92</v>
      </c>
      <c r="F40" s="39" t="s">
        <v>110</v>
      </c>
      <c r="G40" s="39"/>
      <c r="H40" s="39"/>
      <c r="I40" s="39"/>
    </row>
    <row r="41" spans="1:9" ht="12.75">
      <c r="A41" s="32" t="s">
        <v>54</v>
      </c>
      <c r="B41" s="33"/>
      <c r="C41" s="33"/>
      <c r="D41" s="34"/>
      <c r="F41" s="40"/>
      <c r="G41" s="41"/>
      <c r="H41" s="41"/>
      <c r="I41" s="42"/>
    </row>
    <row r="42" spans="1:9" ht="12.75">
      <c r="A42" s="30" t="s">
        <v>21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31</v>
      </c>
      <c r="B43" s="30"/>
      <c r="C43" s="30"/>
      <c r="D43" s="30"/>
      <c r="E43" s="8"/>
      <c r="F43" s="39"/>
      <c r="G43" s="39"/>
      <c r="H43" s="39"/>
      <c r="I43" s="39"/>
    </row>
    <row r="44" spans="1:9" ht="12.75">
      <c r="A44" s="30" t="s">
        <v>23</v>
      </c>
      <c r="B44" s="30"/>
      <c r="C44" s="30"/>
      <c r="D44" s="30"/>
      <c r="E44" s="8"/>
      <c r="F44" s="39"/>
      <c r="G44" s="39"/>
      <c r="H44" s="39"/>
      <c r="I44" s="39"/>
    </row>
    <row r="45" spans="1:9" ht="12.75">
      <c r="A45" s="26" t="s">
        <v>60</v>
      </c>
      <c r="B45" s="26"/>
      <c r="C45" s="26"/>
      <c r="D45" s="26"/>
      <c r="E45" s="8"/>
      <c r="F45" s="27"/>
      <c r="G45" s="27"/>
      <c r="H45" s="27"/>
      <c r="I45" s="27"/>
    </row>
    <row r="46" spans="1:9" ht="12.75">
      <c r="A46" s="30" t="s">
        <v>61</v>
      </c>
      <c r="B46" s="30"/>
      <c r="C46" s="30"/>
      <c r="D46" s="30"/>
      <c r="E46" s="8"/>
      <c r="F46" s="39"/>
      <c r="G46" s="39"/>
      <c r="H46" s="39"/>
      <c r="I46" s="39"/>
    </row>
    <row r="47" spans="1:9" ht="12.75">
      <c r="A47" s="26" t="s">
        <v>55</v>
      </c>
      <c r="B47" s="26"/>
      <c r="C47" s="26"/>
      <c r="D47" s="26"/>
      <c r="E47" s="8">
        <f>E48+E49+E50</f>
        <v>0</v>
      </c>
      <c r="F47" s="27"/>
      <c r="G47" s="27"/>
      <c r="H47" s="27"/>
      <c r="I47" s="27"/>
    </row>
    <row r="48" spans="1:9" ht="12.75">
      <c r="A48" s="30" t="s">
        <v>56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30" t="s">
        <v>57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30" t="s">
        <v>58</v>
      </c>
      <c r="B50" s="30"/>
      <c r="C50" s="30"/>
      <c r="D50" s="30"/>
      <c r="E50" s="8"/>
      <c r="F50" s="39"/>
      <c r="G50" s="39"/>
      <c r="H50" s="39"/>
      <c r="I50" s="39"/>
    </row>
    <row r="51" spans="1:9" ht="12.75">
      <c r="A51" s="51"/>
      <c r="B51" s="51"/>
      <c r="C51" s="51"/>
      <c r="D51" s="51"/>
      <c r="F51" s="3"/>
      <c r="G51" s="3"/>
      <c r="H51" s="3"/>
      <c r="I51" s="3"/>
    </row>
    <row r="52" spans="1:9" ht="12.75">
      <c r="A52" s="1"/>
      <c r="B52" s="1" t="s">
        <v>22</v>
      </c>
      <c r="C52" s="1"/>
      <c r="F52" s="3"/>
      <c r="G52" s="3"/>
      <c r="H52" s="3"/>
      <c r="I52" s="3"/>
    </row>
    <row r="53" spans="1:9" ht="12.75">
      <c r="A53" s="24" t="s">
        <v>51</v>
      </c>
      <c r="B53" s="24"/>
      <c r="C53" s="24"/>
      <c r="F53" s="3"/>
      <c r="G53" s="3"/>
      <c r="H53" s="3"/>
      <c r="I53" s="3"/>
    </row>
    <row r="54" spans="4:9" ht="12.75">
      <c r="D54" s="24" t="s">
        <v>37</v>
      </c>
      <c r="E54" s="24"/>
      <c r="F54" s="24"/>
      <c r="G54" s="24"/>
      <c r="H54" s="24"/>
      <c r="I54" s="24"/>
    </row>
    <row r="55" spans="4:9" ht="12.75">
      <c r="D55" s="24" t="s">
        <v>36</v>
      </c>
      <c r="E55" s="24"/>
      <c r="F55" s="24"/>
      <c r="G55" s="24"/>
      <c r="H55" s="24"/>
      <c r="I55" s="24"/>
    </row>
    <row r="56" spans="4:9" ht="12.75">
      <c r="D56" s="2"/>
      <c r="E56" s="2"/>
      <c r="F56" s="4"/>
      <c r="G56" s="4"/>
      <c r="H56" s="4"/>
      <c r="I56" s="3"/>
    </row>
    <row r="58" spans="6:9" ht="12.75">
      <c r="F58" s="6"/>
      <c r="G58" s="50" t="s">
        <v>34</v>
      </c>
      <c r="H58" s="50"/>
      <c r="I58" s="50"/>
    </row>
    <row r="59" spans="6:9" ht="12.75">
      <c r="F59" s="6"/>
      <c r="G59" s="50" t="s">
        <v>35</v>
      </c>
      <c r="H59" s="50"/>
      <c r="I59" s="50"/>
    </row>
  </sheetData>
  <sheetProtection/>
  <mergeCells count="94">
    <mergeCell ref="D54:I54"/>
    <mergeCell ref="D55:I55"/>
    <mergeCell ref="G58:I58"/>
    <mergeCell ref="G59:I59"/>
    <mergeCell ref="A49:D49"/>
    <mergeCell ref="F49:I49"/>
    <mergeCell ref="A50:D50"/>
    <mergeCell ref="F50:I50"/>
    <mergeCell ref="A51:D51"/>
    <mergeCell ref="A53:C53"/>
    <mergeCell ref="A46:D46"/>
    <mergeCell ref="F46:I46"/>
    <mergeCell ref="A47:D47"/>
    <mergeCell ref="F47:I47"/>
    <mergeCell ref="A48:D48"/>
    <mergeCell ref="F48:I48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zoomScale="85" zoomScaleNormal="85" zoomScalePageLayoutView="0" workbookViewId="0" topLeftCell="A1">
      <selection activeCell="E31" sqref="E31:I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104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SUM(E10:E21)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9"/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/>
      <c r="F11" s="29"/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/>
      <c r="F12" s="29"/>
      <c r="G12" s="29"/>
      <c r="H12" s="29"/>
      <c r="I12" s="29"/>
    </row>
    <row r="13" spans="1:9" ht="12.75" customHeight="1">
      <c r="A13" s="32" t="s">
        <v>76</v>
      </c>
      <c r="B13" s="33"/>
      <c r="C13" s="33"/>
      <c r="D13" s="34"/>
      <c r="E13" s="9"/>
      <c r="F13" s="32"/>
      <c r="G13" s="33"/>
      <c r="H13" s="33"/>
      <c r="I13" s="34"/>
    </row>
    <row r="14" spans="1:9" ht="12.75" customHeight="1">
      <c r="A14" s="28" t="s">
        <v>28</v>
      </c>
      <c r="B14" s="28"/>
      <c r="C14" s="28"/>
      <c r="D14" s="28"/>
      <c r="E14" s="9"/>
      <c r="F14" s="29"/>
      <c r="G14" s="29"/>
      <c r="H14" s="29"/>
      <c r="I14" s="29"/>
    </row>
    <row r="15" spans="1:9" ht="12.75">
      <c r="A15" s="28" t="s">
        <v>28</v>
      </c>
      <c r="B15" s="28"/>
      <c r="C15" s="28"/>
      <c r="D15" s="28"/>
      <c r="E15" s="9"/>
      <c r="F15" s="29"/>
      <c r="G15" s="29"/>
      <c r="H15" s="29"/>
      <c r="I15" s="29"/>
    </row>
    <row r="16" spans="1:9" ht="13.5" customHeight="1">
      <c r="A16" s="28" t="s">
        <v>4</v>
      </c>
      <c r="B16" s="28"/>
      <c r="C16" s="28"/>
      <c r="D16" s="28"/>
      <c r="E16" s="9"/>
      <c r="F16" s="29"/>
      <c r="G16" s="29"/>
      <c r="H16" s="29"/>
      <c r="I16" s="29"/>
    </row>
    <row r="17" spans="1:15" ht="12.75" customHeight="1">
      <c r="A17" s="30" t="s">
        <v>30</v>
      </c>
      <c r="B17" s="30"/>
      <c r="C17" s="30"/>
      <c r="D17" s="30"/>
      <c r="E17" s="9"/>
      <c r="F17" s="31"/>
      <c r="G17" s="31"/>
      <c r="H17" s="31"/>
      <c r="I17" s="31"/>
      <c r="O17" s="12"/>
    </row>
    <row r="18" spans="1:15" ht="12.75">
      <c r="A18" s="32" t="s">
        <v>59</v>
      </c>
      <c r="B18" s="33"/>
      <c r="C18" s="33"/>
      <c r="D18" s="34"/>
      <c r="E18" s="9"/>
      <c r="F18" s="35"/>
      <c r="G18" s="36"/>
      <c r="H18" s="36"/>
      <c r="I18" s="37"/>
      <c r="O18" s="12"/>
    </row>
    <row r="19" spans="1:15" ht="12.75" customHeight="1">
      <c r="A19" s="32" t="s">
        <v>47</v>
      </c>
      <c r="B19" s="33"/>
      <c r="C19" s="33"/>
      <c r="D19" s="34"/>
      <c r="E19" s="9"/>
      <c r="F19" s="38"/>
      <c r="G19" s="36"/>
      <c r="H19" s="36"/>
      <c r="I19" s="37"/>
      <c r="O19" s="12"/>
    </row>
    <row r="20" spans="1:15" ht="12.75" customHeight="1">
      <c r="A20" s="32" t="s">
        <v>50</v>
      </c>
      <c r="B20" s="33"/>
      <c r="C20" s="33"/>
      <c r="D20" s="34"/>
      <c r="E20" s="9"/>
      <c r="F20" s="29"/>
      <c r="G20" s="29"/>
      <c r="H20" s="29"/>
      <c r="I20" s="29"/>
      <c r="O20" s="12"/>
    </row>
    <row r="21" spans="1:15" ht="12.75" customHeight="1">
      <c r="A21" s="28" t="s">
        <v>45</v>
      </c>
      <c r="B21" s="28"/>
      <c r="C21" s="28"/>
      <c r="D21" s="28"/>
      <c r="E21" s="9"/>
      <c r="F21" s="28"/>
      <c r="G21" s="28"/>
      <c r="H21" s="28"/>
      <c r="I21" s="28"/>
      <c r="O21" s="11"/>
    </row>
    <row r="22" spans="1:9" ht="12.75">
      <c r="A22" s="26" t="s">
        <v>5</v>
      </c>
      <c r="B22" s="26"/>
      <c r="C22" s="26"/>
      <c r="D22" s="26"/>
      <c r="E22" s="8">
        <f>SUM(E23:E44)</f>
        <v>840.52</v>
      </c>
      <c r="F22" s="27"/>
      <c r="G22" s="27"/>
      <c r="H22" s="27"/>
      <c r="I22" s="27"/>
    </row>
    <row r="23" spans="1:9" ht="12.75">
      <c r="A23" s="30" t="s">
        <v>7</v>
      </c>
      <c r="B23" s="30"/>
      <c r="C23" s="30"/>
      <c r="D23" s="30"/>
      <c r="E23" s="10"/>
      <c r="F23" s="39"/>
      <c r="G23" s="39"/>
      <c r="H23" s="39"/>
      <c r="I23" s="39"/>
    </row>
    <row r="24" spans="1:9" ht="12.75">
      <c r="A24" s="30" t="s">
        <v>8</v>
      </c>
      <c r="B24" s="30"/>
      <c r="C24" s="30"/>
      <c r="D24" s="30"/>
      <c r="E24" s="8"/>
      <c r="F24" s="40"/>
      <c r="G24" s="41"/>
      <c r="H24" s="41"/>
      <c r="I24" s="42"/>
    </row>
    <row r="25" spans="1:9" ht="12.75">
      <c r="A25" s="30" t="s">
        <v>14</v>
      </c>
      <c r="B25" s="30"/>
      <c r="C25" s="30"/>
      <c r="D25" s="30"/>
      <c r="E25" s="8"/>
      <c r="F25" s="39"/>
      <c r="G25" s="39"/>
      <c r="H25" s="39"/>
      <c r="I25" s="39"/>
    </row>
    <row r="26" spans="1:9" ht="12.75">
      <c r="A26" s="43" t="s">
        <v>9</v>
      </c>
      <c r="B26" s="43"/>
      <c r="C26" s="43"/>
      <c r="D26" s="43"/>
      <c r="E26" s="8"/>
      <c r="F26" s="44"/>
      <c r="G26" s="45"/>
      <c r="H26" s="45"/>
      <c r="I26" s="46"/>
    </row>
    <row r="27" spans="1:9" ht="12.75">
      <c r="A27" s="30" t="s">
        <v>10</v>
      </c>
      <c r="B27" s="30"/>
      <c r="C27" s="30"/>
      <c r="D27" s="30"/>
      <c r="E27" s="8"/>
      <c r="F27" s="40"/>
      <c r="G27" s="41"/>
      <c r="H27" s="41"/>
      <c r="I27" s="42"/>
    </row>
    <row r="28" spans="1:24" ht="12.75">
      <c r="A28" s="30" t="s">
        <v>11</v>
      </c>
      <c r="B28" s="30"/>
      <c r="C28" s="30"/>
      <c r="D28" s="30"/>
      <c r="E28" s="8"/>
      <c r="F28" s="40"/>
      <c r="G28" s="41"/>
      <c r="H28" s="41"/>
      <c r="I28" s="42"/>
      <c r="V28" s="14">
        <v>61</v>
      </c>
      <c r="W28" s="14">
        <v>51</v>
      </c>
      <c r="X28" s="14" t="s">
        <v>46</v>
      </c>
    </row>
    <row r="29" spans="1:25" ht="12.75">
      <c r="A29" s="32" t="s">
        <v>38</v>
      </c>
      <c r="B29" s="33"/>
      <c r="C29" s="33"/>
      <c r="D29" s="34"/>
      <c r="E29" s="8"/>
      <c r="F29" s="40"/>
      <c r="G29" s="41"/>
      <c r="H29" s="41"/>
      <c r="I29" s="42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0" t="s">
        <v>12</v>
      </c>
      <c r="B30" s="30"/>
      <c r="C30" s="30"/>
      <c r="D30" s="30"/>
      <c r="E30" s="10">
        <v>840.52</v>
      </c>
      <c r="F30" s="39" t="s">
        <v>89</v>
      </c>
      <c r="G30" s="39"/>
      <c r="H30" s="39"/>
      <c r="I30" s="39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0" t="s">
        <v>13</v>
      </c>
      <c r="B31" s="30"/>
      <c r="C31" s="30"/>
      <c r="D31" s="30"/>
      <c r="E31" s="10"/>
      <c r="F31" s="40"/>
      <c r="G31" s="41"/>
      <c r="H31" s="41"/>
      <c r="I31" s="42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27" customHeight="1">
      <c r="A32" s="30" t="s">
        <v>24</v>
      </c>
      <c r="B32" s="30"/>
      <c r="C32" s="30"/>
      <c r="D32" s="30"/>
      <c r="E32" s="8"/>
      <c r="F32" s="40"/>
      <c r="G32" s="41"/>
      <c r="H32" s="41"/>
      <c r="I32" s="42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0" t="s">
        <v>15</v>
      </c>
      <c r="B33" s="30"/>
      <c r="C33" s="30"/>
      <c r="D33" s="30"/>
      <c r="E33" s="8"/>
      <c r="F33" s="47"/>
      <c r="G33" s="48"/>
      <c r="H33" s="48"/>
      <c r="I33" s="49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0" t="s">
        <v>16</v>
      </c>
      <c r="B34" s="30"/>
      <c r="C34" s="30"/>
      <c r="D34" s="30"/>
      <c r="E34" s="8"/>
      <c r="F34" s="39"/>
      <c r="G34" s="39"/>
      <c r="H34" s="39"/>
      <c r="I34" s="39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0" t="s">
        <v>17</v>
      </c>
      <c r="B35" s="30"/>
      <c r="C35" s="30"/>
      <c r="D35" s="30"/>
      <c r="E35" s="8"/>
      <c r="F35" s="39"/>
      <c r="G35" s="39"/>
      <c r="H35" s="39"/>
      <c r="I35" s="39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0" t="s">
        <v>18</v>
      </c>
      <c r="B36" s="30"/>
      <c r="C36" s="30"/>
      <c r="D36" s="30"/>
      <c r="E36" s="8"/>
      <c r="F36" s="40"/>
      <c r="G36" s="41"/>
      <c r="H36" s="41"/>
      <c r="I36" s="42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2" t="s">
        <v>83</v>
      </c>
      <c r="B37" s="33"/>
      <c r="C37" s="33"/>
      <c r="D37" s="34"/>
      <c r="E37" s="8"/>
      <c r="F37" s="40"/>
      <c r="G37" s="41"/>
      <c r="H37" s="41"/>
      <c r="I37" s="42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0" t="s">
        <v>19</v>
      </c>
      <c r="B38" s="30"/>
      <c r="C38" s="30"/>
      <c r="D38" s="30"/>
      <c r="E38" s="8"/>
      <c r="F38" s="39"/>
      <c r="G38" s="39"/>
      <c r="H38" s="39"/>
      <c r="I38" s="39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0" t="s">
        <v>20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0" t="s">
        <v>25</v>
      </c>
      <c r="B40" s="30"/>
      <c r="C40" s="30"/>
      <c r="D40" s="30"/>
      <c r="E40" s="8"/>
      <c r="F40" s="39"/>
      <c r="G40" s="39"/>
      <c r="H40" s="39"/>
      <c r="I40" s="39"/>
    </row>
    <row r="41" spans="1:9" ht="12.75">
      <c r="A41" s="32" t="s">
        <v>54</v>
      </c>
      <c r="B41" s="33"/>
      <c r="C41" s="33"/>
      <c r="D41" s="34"/>
      <c r="F41" s="40"/>
      <c r="G41" s="41"/>
      <c r="H41" s="41"/>
      <c r="I41" s="42"/>
    </row>
    <row r="42" spans="1:9" ht="12.75">
      <c r="A42" s="30" t="s">
        <v>21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31</v>
      </c>
      <c r="B43" s="30"/>
      <c r="C43" s="30"/>
      <c r="D43" s="30"/>
      <c r="E43" s="8"/>
      <c r="F43" s="39"/>
      <c r="G43" s="39"/>
      <c r="H43" s="39"/>
      <c r="I43" s="39"/>
    </row>
    <row r="44" spans="1:9" ht="12.75">
      <c r="A44" s="30" t="s">
        <v>23</v>
      </c>
      <c r="B44" s="30"/>
      <c r="C44" s="30"/>
      <c r="D44" s="30"/>
      <c r="E44" s="8"/>
      <c r="F44" s="39"/>
      <c r="G44" s="39"/>
      <c r="H44" s="39"/>
      <c r="I44" s="39"/>
    </row>
    <row r="45" spans="1:9" ht="12.75">
      <c r="A45" s="26" t="s">
        <v>60</v>
      </c>
      <c r="B45" s="26"/>
      <c r="C45" s="26"/>
      <c r="D45" s="26"/>
      <c r="E45" s="8"/>
      <c r="F45" s="27"/>
      <c r="G45" s="27"/>
      <c r="H45" s="27"/>
      <c r="I45" s="27"/>
    </row>
    <row r="46" spans="1:9" ht="12.75">
      <c r="A46" s="30" t="s">
        <v>61</v>
      </c>
      <c r="B46" s="30"/>
      <c r="C46" s="30"/>
      <c r="D46" s="30"/>
      <c r="E46" s="8"/>
      <c r="F46" s="39"/>
      <c r="G46" s="39"/>
      <c r="H46" s="39"/>
      <c r="I46" s="39"/>
    </row>
    <row r="47" spans="1:9" ht="12.75">
      <c r="A47" s="26" t="s">
        <v>55</v>
      </c>
      <c r="B47" s="26"/>
      <c r="C47" s="26"/>
      <c r="D47" s="26"/>
      <c r="E47" s="8">
        <f>E48+E49+E50</f>
        <v>0</v>
      </c>
      <c r="F47" s="27"/>
      <c r="G47" s="27"/>
      <c r="H47" s="27"/>
      <c r="I47" s="27"/>
    </row>
    <row r="48" spans="1:9" ht="12.75">
      <c r="A48" s="30" t="s">
        <v>56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30" t="s">
        <v>57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30" t="s">
        <v>58</v>
      </c>
      <c r="B50" s="30"/>
      <c r="C50" s="30"/>
      <c r="D50" s="30"/>
      <c r="E50" s="8"/>
      <c r="F50" s="39"/>
      <c r="G50" s="39"/>
      <c r="H50" s="39"/>
      <c r="I50" s="39"/>
    </row>
    <row r="51" spans="1:9" ht="12.75">
      <c r="A51" s="51"/>
      <c r="B51" s="51"/>
      <c r="C51" s="51"/>
      <c r="D51" s="51"/>
      <c r="F51" s="3"/>
      <c r="G51" s="3"/>
      <c r="H51" s="3"/>
      <c r="I51" s="3"/>
    </row>
    <row r="52" spans="1:9" ht="12.75">
      <c r="A52" s="1"/>
      <c r="B52" s="1" t="s">
        <v>22</v>
      </c>
      <c r="C52" s="1"/>
      <c r="F52" s="3"/>
      <c r="G52" s="3"/>
      <c r="H52" s="3"/>
      <c r="I52" s="3"/>
    </row>
    <row r="53" spans="1:9" ht="12.75">
      <c r="A53" s="24" t="s">
        <v>51</v>
      </c>
      <c r="B53" s="24"/>
      <c r="C53" s="24"/>
      <c r="F53" s="3"/>
      <c r="G53" s="3"/>
      <c r="H53" s="3"/>
      <c r="I53" s="3"/>
    </row>
    <row r="54" spans="4:9" ht="12.75">
      <c r="D54" s="24" t="s">
        <v>37</v>
      </c>
      <c r="E54" s="24"/>
      <c r="F54" s="24"/>
      <c r="G54" s="24"/>
      <c r="H54" s="24"/>
      <c r="I54" s="24"/>
    </row>
    <row r="55" spans="4:9" ht="12.75">
      <c r="D55" s="24" t="s">
        <v>36</v>
      </c>
      <c r="E55" s="24"/>
      <c r="F55" s="24"/>
      <c r="G55" s="24"/>
      <c r="H55" s="24"/>
      <c r="I55" s="24"/>
    </row>
    <row r="56" spans="4:9" ht="12.75">
      <c r="D56" s="2"/>
      <c r="E56" s="2"/>
      <c r="F56" s="4"/>
      <c r="G56" s="4"/>
      <c r="H56" s="4"/>
      <c r="I56" s="3"/>
    </row>
    <row r="58" spans="6:9" ht="12.75">
      <c r="F58" s="6"/>
      <c r="G58" s="50" t="s">
        <v>34</v>
      </c>
      <c r="H58" s="50"/>
      <c r="I58" s="50"/>
    </row>
    <row r="59" spans="6:9" ht="12.75">
      <c r="F59" s="6"/>
      <c r="G59" s="50" t="s">
        <v>35</v>
      </c>
      <c r="H59" s="50"/>
      <c r="I59" s="50"/>
    </row>
  </sheetData>
  <sheetProtection/>
  <mergeCells count="94">
    <mergeCell ref="D54:I54"/>
    <mergeCell ref="D55:I55"/>
    <mergeCell ref="G58:I58"/>
    <mergeCell ref="G59:I59"/>
    <mergeCell ref="A49:D49"/>
    <mergeCell ref="F49:I49"/>
    <mergeCell ref="A50:D50"/>
    <mergeCell ref="F50:I50"/>
    <mergeCell ref="A51:D51"/>
    <mergeCell ref="A53:C53"/>
    <mergeCell ref="A46:D46"/>
    <mergeCell ref="F46:I46"/>
    <mergeCell ref="A47:D47"/>
    <mergeCell ref="F47:I47"/>
    <mergeCell ref="A48:D48"/>
    <mergeCell ref="F48:I48"/>
    <mergeCell ref="A43:D43"/>
    <mergeCell ref="F43:I43"/>
    <mergeCell ref="A44:D44"/>
    <mergeCell ref="F44:I44"/>
    <mergeCell ref="A45:D45"/>
    <mergeCell ref="F45:I45"/>
    <mergeCell ref="A40:D40"/>
    <mergeCell ref="F40:I40"/>
    <mergeCell ref="A41:D41"/>
    <mergeCell ref="F41:I41"/>
    <mergeCell ref="A42:D42"/>
    <mergeCell ref="F42:I42"/>
    <mergeCell ref="A37:D37"/>
    <mergeCell ref="F37:I37"/>
    <mergeCell ref="A38:D38"/>
    <mergeCell ref="F38:I38"/>
    <mergeCell ref="A39:D39"/>
    <mergeCell ref="F39:I39"/>
    <mergeCell ref="A34:D34"/>
    <mergeCell ref="F34:I34"/>
    <mergeCell ref="A35:D35"/>
    <mergeCell ref="F35:I35"/>
    <mergeCell ref="A36:D36"/>
    <mergeCell ref="F36:I36"/>
    <mergeCell ref="A31:D31"/>
    <mergeCell ref="F31:I31"/>
    <mergeCell ref="A32:D32"/>
    <mergeCell ref="F32:I32"/>
    <mergeCell ref="A33:D33"/>
    <mergeCell ref="F33:I33"/>
    <mergeCell ref="A28:D28"/>
    <mergeCell ref="F28:I28"/>
    <mergeCell ref="A29:D29"/>
    <mergeCell ref="F29:I29"/>
    <mergeCell ref="A30:D30"/>
    <mergeCell ref="F30:I30"/>
    <mergeCell ref="A25:D25"/>
    <mergeCell ref="F25:I25"/>
    <mergeCell ref="A26:D26"/>
    <mergeCell ref="F26:I26"/>
    <mergeCell ref="A27:D27"/>
    <mergeCell ref="F27:I27"/>
    <mergeCell ref="A22:D22"/>
    <mergeCell ref="F22:I22"/>
    <mergeCell ref="A23:D23"/>
    <mergeCell ref="F23:I23"/>
    <mergeCell ref="A24:D24"/>
    <mergeCell ref="F24:I24"/>
    <mergeCell ref="A19:D19"/>
    <mergeCell ref="F19:I19"/>
    <mergeCell ref="A20:D20"/>
    <mergeCell ref="F20:I20"/>
    <mergeCell ref="A21:D21"/>
    <mergeCell ref="F21:I21"/>
    <mergeCell ref="A16:D16"/>
    <mergeCell ref="F16:I16"/>
    <mergeCell ref="A17:D17"/>
    <mergeCell ref="F17:I17"/>
    <mergeCell ref="A18:D18"/>
    <mergeCell ref="F18:I18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zoomScale="85" zoomScaleNormal="85" zoomScalePageLayoutView="0" workbookViewId="0" topLeftCell="A1">
      <selection activeCell="F31" sqref="F31:I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103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SUM(E10:E21)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9"/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/>
      <c r="F11" s="29"/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/>
      <c r="F12" s="29"/>
      <c r="G12" s="29"/>
      <c r="H12" s="29"/>
      <c r="I12" s="29"/>
    </row>
    <row r="13" spans="1:9" ht="12.75" customHeight="1">
      <c r="A13" s="32" t="s">
        <v>76</v>
      </c>
      <c r="B13" s="33"/>
      <c r="C13" s="33"/>
      <c r="D13" s="34"/>
      <c r="E13" s="9"/>
      <c r="F13" s="38"/>
      <c r="G13" s="36"/>
      <c r="H13" s="36"/>
      <c r="I13" s="37"/>
    </row>
    <row r="14" spans="1:9" ht="12.75" customHeight="1">
      <c r="A14" s="28" t="s">
        <v>28</v>
      </c>
      <c r="B14" s="28"/>
      <c r="C14" s="28"/>
      <c r="D14" s="28"/>
      <c r="E14" s="9"/>
      <c r="F14" s="29"/>
      <c r="G14" s="29"/>
      <c r="H14" s="29"/>
      <c r="I14" s="29"/>
    </row>
    <row r="15" spans="1:9" ht="12.75">
      <c r="A15" s="28" t="s">
        <v>28</v>
      </c>
      <c r="B15" s="28"/>
      <c r="C15" s="28"/>
      <c r="D15" s="28"/>
      <c r="E15" s="9"/>
      <c r="F15" s="29"/>
      <c r="G15" s="29"/>
      <c r="H15" s="29"/>
      <c r="I15" s="29"/>
    </row>
    <row r="16" spans="1:9" ht="13.5" customHeight="1">
      <c r="A16" s="28" t="s">
        <v>4</v>
      </c>
      <c r="B16" s="28"/>
      <c r="C16" s="28"/>
      <c r="D16" s="28"/>
      <c r="E16" s="9"/>
      <c r="F16" s="29"/>
      <c r="G16" s="29"/>
      <c r="H16" s="29"/>
      <c r="I16" s="29"/>
    </row>
    <row r="17" spans="1:15" ht="12.75" customHeight="1">
      <c r="A17" s="30" t="s">
        <v>30</v>
      </c>
      <c r="B17" s="30"/>
      <c r="C17" s="30"/>
      <c r="D17" s="30"/>
      <c r="E17" s="9"/>
      <c r="F17" s="31"/>
      <c r="G17" s="31"/>
      <c r="H17" s="31"/>
      <c r="I17" s="31"/>
      <c r="O17" s="12"/>
    </row>
    <row r="18" spans="1:15" ht="12.75">
      <c r="A18" s="32" t="s">
        <v>59</v>
      </c>
      <c r="B18" s="33"/>
      <c r="C18" s="33"/>
      <c r="D18" s="34"/>
      <c r="E18" s="9"/>
      <c r="F18" s="38"/>
      <c r="G18" s="36"/>
      <c r="H18" s="36"/>
      <c r="I18" s="37"/>
      <c r="O18" s="12"/>
    </row>
    <row r="19" spans="1:15" ht="12.75" customHeight="1">
      <c r="A19" s="32" t="s">
        <v>47</v>
      </c>
      <c r="B19" s="33"/>
      <c r="C19" s="33"/>
      <c r="D19" s="34"/>
      <c r="E19" s="9"/>
      <c r="F19" s="29"/>
      <c r="G19" s="29"/>
      <c r="H19" s="29"/>
      <c r="I19" s="29"/>
      <c r="O19" s="12"/>
    </row>
    <row r="20" spans="1:15" ht="12.75" customHeight="1">
      <c r="A20" s="32" t="s">
        <v>50</v>
      </c>
      <c r="B20" s="33"/>
      <c r="C20" s="33"/>
      <c r="D20" s="34"/>
      <c r="E20" s="9"/>
      <c r="F20" s="29"/>
      <c r="G20" s="29"/>
      <c r="H20" s="29"/>
      <c r="I20" s="29"/>
      <c r="O20" s="12"/>
    </row>
    <row r="21" spans="1:15" ht="12.75" customHeight="1">
      <c r="A21" s="28" t="s">
        <v>45</v>
      </c>
      <c r="B21" s="28"/>
      <c r="C21" s="28"/>
      <c r="D21" s="28"/>
      <c r="E21" s="9"/>
      <c r="F21" s="29"/>
      <c r="G21" s="29"/>
      <c r="H21" s="29"/>
      <c r="I21" s="29"/>
      <c r="O21" s="11"/>
    </row>
    <row r="22" spans="1:9" ht="12.75">
      <c r="A22" s="26" t="s">
        <v>5</v>
      </c>
      <c r="B22" s="26"/>
      <c r="C22" s="26"/>
      <c r="D22" s="26"/>
      <c r="E22" s="8">
        <f>SUM(E23:E44)</f>
        <v>200</v>
      </c>
      <c r="F22" s="27"/>
      <c r="G22" s="27"/>
      <c r="H22" s="27"/>
      <c r="I22" s="27"/>
    </row>
    <row r="23" spans="1:9" ht="12.75">
      <c r="A23" s="30" t="s">
        <v>7</v>
      </c>
      <c r="B23" s="30"/>
      <c r="C23" s="30"/>
      <c r="D23" s="30"/>
      <c r="E23" s="10"/>
      <c r="F23" s="39"/>
      <c r="G23" s="39"/>
      <c r="H23" s="39"/>
      <c r="I23" s="39"/>
    </row>
    <row r="24" spans="1:9" ht="12.75">
      <c r="A24" s="30" t="s">
        <v>8</v>
      </c>
      <c r="B24" s="30"/>
      <c r="C24" s="30"/>
      <c r="D24" s="30"/>
      <c r="E24" s="8"/>
      <c r="F24" s="40"/>
      <c r="G24" s="41"/>
      <c r="H24" s="41"/>
      <c r="I24" s="42"/>
    </row>
    <row r="25" spans="1:9" ht="12.75">
      <c r="A25" s="30" t="s">
        <v>14</v>
      </c>
      <c r="B25" s="30"/>
      <c r="C25" s="30"/>
      <c r="D25" s="30"/>
      <c r="E25" s="8"/>
      <c r="F25" s="39"/>
      <c r="G25" s="39"/>
      <c r="H25" s="39"/>
      <c r="I25" s="39"/>
    </row>
    <row r="26" spans="1:9" ht="12.75">
      <c r="A26" s="43" t="s">
        <v>9</v>
      </c>
      <c r="B26" s="43"/>
      <c r="C26" s="43"/>
      <c r="D26" s="43"/>
      <c r="E26" s="8"/>
      <c r="F26" s="44"/>
      <c r="G26" s="45"/>
      <c r="H26" s="45"/>
      <c r="I26" s="46"/>
    </row>
    <row r="27" spans="1:9" ht="12.75">
      <c r="A27" s="30" t="s">
        <v>10</v>
      </c>
      <c r="B27" s="30"/>
      <c r="C27" s="30"/>
      <c r="D27" s="30"/>
      <c r="E27" s="8"/>
      <c r="F27" s="40"/>
      <c r="G27" s="41"/>
      <c r="H27" s="41"/>
      <c r="I27" s="42"/>
    </row>
    <row r="28" spans="1:24" ht="12.75">
      <c r="A28" s="30" t="s">
        <v>11</v>
      </c>
      <c r="B28" s="30"/>
      <c r="C28" s="30"/>
      <c r="D28" s="30"/>
      <c r="E28" s="8"/>
      <c r="F28" s="40"/>
      <c r="G28" s="41"/>
      <c r="H28" s="41"/>
      <c r="I28" s="42"/>
      <c r="V28" s="14">
        <v>61</v>
      </c>
      <c r="W28" s="14">
        <v>51</v>
      </c>
      <c r="X28" s="14" t="s">
        <v>46</v>
      </c>
    </row>
    <row r="29" spans="1:25" ht="12.75">
      <c r="A29" s="32" t="s">
        <v>38</v>
      </c>
      <c r="B29" s="33"/>
      <c r="C29" s="33"/>
      <c r="D29" s="34"/>
      <c r="E29" s="8"/>
      <c r="F29" s="40"/>
      <c r="G29" s="41"/>
      <c r="H29" s="41"/>
      <c r="I29" s="42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0" t="s">
        <v>12</v>
      </c>
      <c r="B30" s="30"/>
      <c r="C30" s="30"/>
      <c r="D30" s="30"/>
      <c r="E30" s="10"/>
      <c r="F30" s="39"/>
      <c r="G30" s="39"/>
      <c r="H30" s="39"/>
      <c r="I30" s="39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12.75">
      <c r="A31" s="30" t="s">
        <v>13</v>
      </c>
      <c r="B31" s="30"/>
      <c r="C31" s="30"/>
      <c r="D31" s="30"/>
      <c r="E31" s="10">
        <v>200</v>
      </c>
      <c r="F31" s="40" t="s">
        <v>90</v>
      </c>
      <c r="G31" s="41"/>
      <c r="H31" s="41"/>
      <c r="I31" s="42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0" t="s">
        <v>24</v>
      </c>
      <c r="B32" s="30"/>
      <c r="C32" s="30"/>
      <c r="D32" s="30"/>
      <c r="E32" s="8"/>
      <c r="F32" s="40"/>
      <c r="G32" s="41"/>
      <c r="H32" s="41"/>
      <c r="I32" s="42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0" t="s">
        <v>15</v>
      </c>
      <c r="B33" s="30"/>
      <c r="C33" s="30"/>
      <c r="D33" s="30"/>
      <c r="E33" s="8"/>
      <c r="F33" s="47"/>
      <c r="G33" s="48"/>
      <c r="H33" s="48"/>
      <c r="I33" s="49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0" t="s">
        <v>16</v>
      </c>
      <c r="B34" s="30"/>
      <c r="C34" s="30"/>
      <c r="D34" s="30"/>
      <c r="E34" s="8"/>
      <c r="F34" s="39"/>
      <c r="G34" s="39"/>
      <c r="H34" s="39"/>
      <c r="I34" s="39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0" t="s">
        <v>17</v>
      </c>
      <c r="B35" s="30"/>
      <c r="C35" s="30"/>
      <c r="D35" s="30"/>
      <c r="E35" s="8"/>
      <c r="F35" s="39"/>
      <c r="G35" s="39"/>
      <c r="H35" s="39"/>
      <c r="I35" s="39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0" t="s">
        <v>18</v>
      </c>
      <c r="B36" s="30"/>
      <c r="C36" s="30"/>
      <c r="D36" s="30"/>
      <c r="E36" s="8"/>
      <c r="F36" s="40"/>
      <c r="G36" s="41"/>
      <c r="H36" s="41"/>
      <c r="I36" s="42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2" t="s">
        <v>23</v>
      </c>
      <c r="B37" s="33"/>
      <c r="C37" s="33"/>
      <c r="D37" s="34"/>
      <c r="E37" s="8"/>
      <c r="F37" s="40"/>
      <c r="G37" s="41"/>
      <c r="H37" s="41"/>
      <c r="I37" s="42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0" t="s">
        <v>19</v>
      </c>
      <c r="B38" s="30"/>
      <c r="C38" s="30"/>
      <c r="D38" s="30"/>
      <c r="E38" s="8"/>
      <c r="F38" s="39"/>
      <c r="G38" s="39"/>
      <c r="H38" s="39"/>
      <c r="I38" s="39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0" t="s">
        <v>20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0" t="s">
        <v>25</v>
      </c>
      <c r="B40" s="30"/>
      <c r="C40" s="30"/>
      <c r="D40" s="30"/>
      <c r="E40" s="8"/>
      <c r="F40" s="39"/>
      <c r="G40" s="39"/>
      <c r="H40" s="39"/>
      <c r="I40" s="39"/>
    </row>
    <row r="41" spans="1:9" ht="12.75">
      <c r="A41" s="32" t="s">
        <v>54</v>
      </c>
      <c r="B41" s="33"/>
      <c r="C41" s="33"/>
      <c r="D41" s="34"/>
      <c r="F41" s="40"/>
      <c r="G41" s="41"/>
      <c r="H41" s="41"/>
      <c r="I41" s="42"/>
    </row>
    <row r="42" spans="1:9" ht="12.75">
      <c r="A42" s="30" t="s">
        <v>21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31</v>
      </c>
      <c r="B43" s="30"/>
      <c r="C43" s="30"/>
      <c r="D43" s="30"/>
      <c r="E43" s="8"/>
      <c r="F43" s="39"/>
      <c r="G43" s="39"/>
      <c r="H43" s="39"/>
      <c r="I43" s="39"/>
    </row>
    <row r="44" spans="1:9" ht="12.75">
      <c r="A44" s="30" t="s">
        <v>23</v>
      </c>
      <c r="B44" s="30"/>
      <c r="C44" s="30"/>
      <c r="D44" s="30"/>
      <c r="E44" s="8"/>
      <c r="F44" s="39"/>
      <c r="G44" s="39"/>
      <c r="H44" s="39"/>
      <c r="I44" s="39"/>
    </row>
    <row r="45" spans="1:9" ht="12.75">
      <c r="A45" s="26" t="s">
        <v>88</v>
      </c>
      <c r="B45" s="26"/>
      <c r="C45" s="26"/>
      <c r="D45" s="26"/>
      <c r="E45" s="8"/>
      <c r="F45" s="27"/>
      <c r="G45" s="27"/>
      <c r="H45" s="27"/>
      <c r="I45" s="27"/>
    </row>
    <row r="46" spans="1:9" ht="12.75">
      <c r="A46" s="30" t="s">
        <v>87</v>
      </c>
      <c r="B46" s="30"/>
      <c r="C46" s="30"/>
      <c r="D46" s="30"/>
      <c r="E46" s="8"/>
      <c r="F46" s="39"/>
      <c r="G46" s="39"/>
      <c r="H46" s="39"/>
      <c r="I46" s="39"/>
    </row>
    <row r="47" spans="1:9" ht="12.75">
      <c r="A47" s="26" t="s">
        <v>55</v>
      </c>
      <c r="B47" s="26"/>
      <c r="C47" s="26"/>
      <c r="D47" s="26"/>
      <c r="E47" s="8">
        <f>E48+E49+E50</f>
        <v>0</v>
      </c>
      <c r="F47" s="27"/>
      <c r="G47" s="27"/>
      <c r="H47" s="27"/>
      <c r="I47" s="27"/>
    </row>
    <row r="48" spans="1:9" ht="12.75">
      <c r="A48" s="30" t="s">
        <v>56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30" t="s">
        <v>57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30" t="s">
        <v>58</v>
      </c>
      <c r="B50" s="30"/>
      <c r="C50" s="30"/>
      <c r="D50" s="30"/>
      <c r="E50" s="8"/>
      <c r="F50" s="39"/>
      <c r="G50" s="39"/>
      <c r="H50" s="39"/>
      <c r="I50" s="39"/>
    </row>
    <row r="51" spans="1:9" ht="12.75">
      <c r="A51" s="51"/>
      <c r="B51" s="51"/>
      <c r="C51" s="51"/>
      <c r="D51" s="51"/>
      <c r="F51" s="3"/>
      <c r="G51" s="3"/>
      <c r="H51" s="3"/>
      <c r="I51" s="3"/>
    </row>
    <row r="52" spans="1:9" ht="12.75">
      <c r="A52" s="1"/>
      <c r="B52" s="1" t="s">
        <v>22</v>
      </c>
      <c r="C52" s="1"/>
      <c r="F52" s="3"/>
      <c r="G52" s="3"/>
      <c r="H52" s="3"/>
      <c r="I52" s="3"/>
    </row>
    <row r="53" spans="1:9" ht="12.75">
      <c r="A53" s="24" t="s">
        <v>51</v>
      </c>
      <c r="B53" s="24"/>
      <c r="C53" s="24"/>
      <c r="F53" s="3"/>
      <c r="G53" s="3"/>
      <c r="H53" s="3"/>
      <c r="I53" s="3"/>
    </row>
    <row r="54" spans="4:9" ht="12.75">
      <c r="D54" s="24" t="s">
        <v>37</v>
      </c>
      <c r="E54" s="24"/>
      <c r="F54" s="24"/>
      <c r="G54" s="24"/>
      <c r="H54" s="24"/>
      <c r="I54" s="24"/>
    </row>
    <row r="55" spans="4:9" ht="12.75">
      <c r="D55" s="24" t="s">
        <v>36</v>
      </c>
      <c r="E55" s="24"/>
      <c r="F55" s="24"/>
      <c r="G55" s="24"/>
      <c r="H55" s="24"/>
      <c r="I55" s="24"/>
    </row>
    <row r="56" spans="4:9" ht="12.75">
      <c r="D56" s="2"/>
      <c r="E56" s="2"/>
      <c r="F56" s="4"/>
      <c r="G56" s="4"/>
      <c r="H56" s="4"/>
      <c r="I56" s="3"/>
    </row>
    <row r="58" spans="6:9" ht="12.75">
      <c r="F58" s="6"/>
      <c r="G58" s="50" t="s">
        <v>34</v>
      </c>
      <c r="H58" s="50"/>
      <c r="I58" s="50"/>
    </row>
    <row r="59" spans="6:9" ht="12.75">
      <c r="F59" s="6"/>
      <c r="G59" s="50" t="s">
        <v>35</v>
      </c>
      <c r="H59" s="50"/>
      <c r="I59" s="50"/>
    </row>
  </sheetData>
  <sheetProtection/>
  <mergeCells count="94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47:D47"/>
    <mergeCell ref="F47:I47"/>
    <mergeCell ref="A48:D48"/>
    <mergeCell ref="F48:I48"/>
    <mergeCell ref="D54:I54"/>
    <mergeCell ref="D55:I55"/>
    <mergeCell ref="G58:I58"/>
    <mergeCell ref="G59:I59"/>
    <mergeCell ref="A49:D49"/>
    <mergeCell ref="F49:I49"/>
    <mergeCell ref="A50:D50"/>
    <mergeCell ref="F50:I50"/>
    <mergeCell ref="A51:D51"/>
    <mergeCell ref="A53:C53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zoomScale="85" zoomScaleNormal="85" zoomScalePageLayoutView="0" workbookViewId="0" topLeftCell="A1">
      <selection activeCell="F31" sqref="F31:I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97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SUM(E10:E21)</f>
        <v>270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9"/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/>
      <c r="F11" s="29"/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/>
      <c r="F12" s="29"/>
      <c r="G12" s="29"/>
      <c r="H12" s="29"/>
      <c r="I12" s="29"/>
    </row>
    <row r="13" spans="1:9" ht="12.75" customHeight="1">
      <c r="A13" s="32" t="s">
        <v>76</v>
      </c>
      <c r="B13" s="33"/>
      <c r="C13" s="33"/>
      <c r="D13" s="34"/>
      <c r="E13" s="9">
        <v>270</v>
      </c>
      <c r="F13" s="38" t="s">
        <v>98</v>
      </c>
      <c r="G13" s="36"/>
      <c r="H13" s="36"/>
      <c r="I13" s="37"/>
    </row>
    <row r="14" spans="1:9" ht="12.75" customHeight="1">
      <c r="A14" s="28" t="s">
        <v>28</v>
      </c>
      <c r="B14" s="28"/>
      <c r="C14" s="28"/>
      <c r="D14" s="28"/>
      <c r="E14" s="9"/>
      <c r="F14" s="29"/>
      <c r="G14" s="29"/>
      <c r="H14" s="29"/>
      <c r="I14" s="29"/>
    </row>
    <row r="15" spans="1:9" ht="12.75">
      <c r="A15" s="28" t="s">
        <v>28</v>
      </c>
      <c r="B15" s="28"/>
      <c r="C15" s="28"/>
      <c r="D15" s="28"/>
      <c r="E15" s="9"/>
      <c r="F15" s="29"/>
      <c r="G15" s="29"/>
      <c r="H15" s="29"/>
      <c r="I15" s="29"/>
    </row>
    <row r="16" spans="1:9" ht="13.5" customHeight="1">
      <c r="A16" s="28" t="s">
        <v>4</v>
      </c>
      <c r="B16" s="28"/>
      <c r="C16" s="28"/>
      <c r="D16" s="28"/>
      <c r="E16" s="9"/>
      <c r="F16" s="29"/>
      <c r="G16" s="29"/>
      <c r="H16" s="29"/>
      <c r="I16" s="29"/>
    </row>
    <row r="17" spans="1:15" ht="12.75" customHeight="1">
      <c r="A17" s="30" t="s">
        <v>30</v>
      </c>
      <c r="B17" s="30"/>
      <c r="C17" s="30"/>
      <c r="D17" s="30"/>
      <c r="E17" s="9"/>
      <c r="F17" s="31"/>
      <c r="G17" s="31"/>
      <c r="H17" s="31"/>
      <c r="I17" s="31"/>
      <c r="O17" s="12"/>
    </row>
    <row r="18" spans="1:15" ht="12.75">
      <c r="A18" s="32" t="s">
        <v>59</v>
      </c>
      <c r="B18" s="33"/>
      <c r="C18" s="33"/>
      <c r="D18" s="34"/>
      <c r="E18" s="9"/>
      <c r="F18" s="38"/>
      <c r="G18" s="36"/>
      <c r="H18" s="36"/>
      <c r="I18" s="37"/>
      <c r="O18" s="12"/>
    </row>
    <row r="19" spans="1:15" ht="12.75" customHeight="1">
      <c r="A19" s="32" t="s">
        <v>47</v>
      </c>
      <c r="B19" s="33"/>
      <c r="C19" s="33"/>
      <c r="D19" s="34"/>
      <c r="E19" s="9"/>
      <c r="F19" s="29"/>
      <c r="G19" s="29"/>
      <c r="H19" s="29"/>
      <c r="I19" s="29"/>
      <c r="O19" s="12"/>
    </row>
    <row r="20" spans="1:15" ht="12.75" customHeight="1">
      <c r="A20" s="32" t="s">
        <v>50</v>
      </c>
      <c r="B20" s="33"/>
      <c r="C20" s="33"/>
      <c r="D20" s="34"/>
      <c r="E20" s="9"/>
      <c r="F20" s="29"/>
      <c r="G20" s="29"/>
      <c r="H20" s="29"/>
      <c r="I20" s="29"/>
      <c r="O20" s="12"/>
    </row>
    <row r="21" spans="1:15" ht="12.75" customHeight="1">
      <c r="A21" s="28" t="s">
        <v>45</v>
      </c>
      <c r="B21" s="28"/>
      <c r="C21" s="28"/>
      <c r="D21" s="28"/>
      <c r="E21" s="9"/>
      <c r="F21" s="29"/>
      <c r="G21" s="29"/>
      <c r="H21" s="29"/>
      <c r="I21" s="29"/>
      <c r="O21" s="11"/>
    </row>
    <row r="22" spans="1:9" ht="12.75">
      <c r="A22" s="26" t="s">
        <v>5</v>
      </c>
      <c r="B22" s="26"/>
      <c r="C22" s="26"/>
      <c r="D22" s="26"/>
      <c r="E22" s="8">
        <f>SUM(E23:E44)</f>
        <v>23014.34</v>
      </c>
      <c r="F22" s="27"/>
      <c r="G22" s="27"/>
      <c r="H22" s="27"/>
      <c r="I22" s="27"/>
    </row>
    <row r="23" spans="1:9" ht="12.75">
      <c r="A23" s="30" t="s">
        <v>7</v>
      </c>
      <c r="B23" s="30"/>
      <c r="C23" s="30"/>
      <c r="D23" s="30"/>
      <c r="E23" s="10"/>
      <c r="F23" s="39"/>
      <c r="G23" s="39"/>
      <c r="H23" s="39"/>
      <c r="I23" s="39"/>
    </row>
    <row r="24" spans="1:9" ht="12.75">
      <c r="A24" s="30" t="s">
        <v>8</v>
      </c>
      <c r="B24" s="30"/>
      <c r="C24" s="30"/>
      <c r="D24" s="30"/>
      <c r="E24" s="8"/>
      <c r="F24" s="40"/>
      <c r="G24" s="41"/>
      <c r="H24" s="41"/>
      <c r="I24" s="42"/>
    </row>
    <row r="25" spans="1:9" ht="12.75">
      <c r="A25" s="30" t="s">
        <v>14</v>
      </c>
      <c r="B25" s="30"/>
      <c r="C25" s="30"/>
      <c r="D25" s="30"/>
      <c r="E25" s="8"/>
      <c r="F25" s="39"/>
      <c r="G25" s="39"/>
      <c r="H25" s="39"/>
      <c r="I25" s="39"/>
    </row>
    <row r="26" spans="1:9" ht="12.75">
      <c r="A26" s="43" t="s">
        <v>9</v>
      </c>
      <c r="B26" s="43"/>
      <c r="C26" s="43"/>
      <c r="D26" s="43"/>
      <c r="E26" s="8">
        <v>1013.34</v>
      </c>
      <c r="F26" s="44" t="s">
        <v>100</v>
      </c>
      <c r="G26" s="45"/>
      <c r="H26" s="45"/>
      <c r="I26" s="46"/>
    </row>
    <row r="27" spans="1:9" ht="12.75">
      <c r="A27" s="30" t="s">
        <v>10</v>
      </c>
      <c r="B27" s="30"/>
      <c r="C27" s="30"/>
      <c r="D27" s="30"/>
      <c r="E27" s="8"/>
      <c r="F27" s="40"/>
      <c r="G27" s="41"/>
      <c r="H27" s="41"/>
      <c r="I27" s="42"/>
    </row>
    <row r="28" spans="1:24" ht="12.75">
      <c r="A28" s="30" t="s">
        <v>11</v>
      </c>
      <c r="B28" s="30"/>
      <c r="C28" s="30"/>
      <c r="D28" s="30"/>
      <c r="E28" s="8"/>
      <c r="F28" s="40"/>
      <c r="G28" s="41"/>
      <c r="H28" s="41"/>
      <c r="I28" s="42"/>
      <c r="V28" s="14">
        <v>61</v>
      </c>
      <c r="W28" s="14">
        <v>51</v>
      </c>
      <c r="X28" s="14" t="s">
        <v>46</v>
      </c>
    </row>
    <row r="29" spans="1:25" ht="12.75">
      <c r="A29" s="32" t="s">
        <v>38</v>
      </c>
      <c r="B29" s="33"/>
      <c r="C29" s="33"/>
      <c r="D29" s="34"/>
      <c r="E29" s="8"/>
      <c r="F29" s="40"/>
      <c r="G29" s="41"/>
      <c r="H29" s="41"/>
      <c r="I29" s="42"/>
      <c r="U29" s="13" t="s">
        <v>39</v>
      </c>
      <c r="V29" s="15">
        <v>125027</v>
      </c>
      <c r="W29" s="15">
        <v>253529</v>
      </c>
      <c r="X29" s="16">
        <f>V29+W29</f>
        <v>378556</v>
      </c>
      <c r="Y29" s="13" t="s">
        <v>39</v>
      </c>
    </row>
    <row r="30" spans="1:25" ht="12.75">
      <c r="A30" s="30" t="s">
        <v>12</v>
      </c>
      <c r="B30" s="30"/>
      <c r="C30" s="30"/>
      <c r="D30" s="30"/>
      <c r="E30" s="10"/>
      <c r="F30" s="39"/>
      <c r="G30" s="39"/>
      <c r="H30" s="39"/>
      <c r="I30" s="39"/>
      <c r="U30" s="13" t="s">
        <v>40</v>
      </c>
      <c r="V30" s="15">
        <v>1008</v>
      </c>
      <c r="W30" s="15">
        <v>0</v>
      </c>
      <c r="X30" s="16">
        <f aca="true" t="shared" si="0" ref="X30:X35">V30+W30</f>
        <v>1008</v>
      </c>
      <c r="Y30" s="13" t="s">
        <v>40</v>
      </c>
    </row>
    <row r="31" spans="1:25" ht="26.25" customHeight="1">
      <c r="A31" s="30" t="s">
        <v>13</v>
      </c>
      <c r="B31" s="30"/>
      <c r="C31" s="30"/>
      <c r="D31" s="30"/>
      <c r="E31" s="10">
        <v>2595</v>
      </c>
      <c r="F31" s="40" t="s">
        <v>101</v>
      </c>
      <c r="G31" s="41"/>
      <c r="H31" s="41"/>
      <c r="I31" s="42"/>
      <c r="U31" s="13" t="s">
        <v>41</v>
      </c>
      <c r="V31" s="15">
        <v>5835</v>
      </c>
      <c r="W31" s="15">
        <v>14754</v>
      </c>
      <c r="X31" s="16">
        <f t="shared" si="0"/>
        <v>20589</v>
      </c>
      <c r="Y31" s="13" t="s">
        <v>41</v>
      </c>
    </row>
    <row r="32" spans="1:25" ht="12.75">
      <c r="A32" s="30" t="s">
        <v>24</v>
      </c>
      <c r="B32" s="30"/>
      <c r="C32" s="30"/>
      <c r="D32" s="30"/>
      <c r="E32" s="8">
        <v>16541</v>
      </c>
      <c r="F32" s="40" t="s">
        <v>102</v>
      </c>
      <c r="G32" s="41"/>
      <c r="H32" s="41"/>
      <c r="I32" s="42"/>
      <c r="U32" s="13" t="s">
        <v>48</v>
      </c>
      <c r="V32" s="15"/>
      <c r="W32" s="15"/>
      <c r="X32" s="16">
        <f t="shared" si="0"/>
        <v>0</v>
      </c>
      <c r="Y32" s="13" t="s">
        <v>48</v>
      </c>
    </row>
    <row r="33" spans="1:25" ht="12.75">
      <c r="A33" s="30" t="s">
        <v>15</v>
      </c>
      <c r="B33" s="30"/>
      <c r="C33" s="30"/>
      <c r="D33" s="30"/>
      <c r="E33" s="8"/>
      <c r="F33" s="47"/>
      <c r="G33" s="48"/>
      <c r="H33" s="48"/>
      <c r="I33" s="49"/>
      <c r="U33" s="13" t="s">
        <v>52</v>
      </c>
      <c r="V33" s="15">
        <v>13893</v>
      </c>
      <c r="W33" s="15">
        <v>27352</v>
      </c>
      <c r="X33" s="16">
        <f t="shared" si="0"/>
        <v>41245</v>
      </c>
      <c r="Y33" s="13" t="s">
        <v>52</v>
      </c>
    </row>
    <row r="34" spans="1:25" ht="12.75">
      <c r="A34" s="30" t="s">
        <v>16</v>
      </c>
      <c r="B34" s="30"/>
      <c r="C34" s="30"/>
      <c r="D34" s="30"/>
      <c r="E34" s="8">
        <v>2865</v>
      </c>
      <c r="F34" s="39" t="s">
        <v>99</v>
      </c>
      <c r="G34" s="39"/>
      <c r="H34" s="39"/>
      <c r="I34" s="39"/>
      <c r="U34" s="13" t="s">
        <v>53</v>
      </c>
      <c r="V34" s="15">
        <v>1369</v>
      </c>
      <c r="W34" s="15"/>
      <c r="X34" s="16">
        <f t="shared" si="0"/>
        <v>1369</v>
      </c>
      <c r="Y34" s="13" t="s">
        <v>53</v>
      </c>
    </row>
    <row r="35" spans="1:25" ht="12.75">
      <c r="A35" s="30" t="s">
        <v>17</v>
      </c>
      <c r="B35" s="30"/>
      <c r="C35" s="30"/>
      <c r="D35" s="30"/>
      <c r="E35" s="8"/>
      <c r="F35" s="39"/>
      <c r="G35" s="39"/>
      <c r="H35" s="39"/>
      <c r="I35" s="39"/>
      <c r="U35" s="13" t="s">
        <v>42</v>
      </c>
      <c r="V35" s="15">
        <v>21480</v>
      </c>
      <c r="W35" s="15">
        <v>34200</v>
      </c>
      <c r="X35" s="16">
        <f t="shared" si="0"/>
        <v>55680</v>
      </c>
      <c r="Y35" s="13" t="s">
        <v>42</v>
      </c>
    </row>
    <row r="36" spans="1:25" ht="12.75">
      <c r="A36" s="30" t="s">
        <v>18</v>
      </c>
      <c r="B36" s="30"/>
      <c r="C36" s="30"/>
      <c r="D36" s="30"/>
      <c r="E36" s="8"/>
      <c r="F36" s="40"/>
      <c r="G36" s="41"/>
      <c r="H36" s="41"/>
      <c r="I36" s="42"/>
      <c r="U36" s="19" t="s">
        <v>43</v>
      </c>
      <c r="V36" s="17">
        <v>4081</v>
      </c>
      <c r="W36" s="17"/>
      <c r="X36" s="18">
        <f>V36+W36</f>
        <v>4081</v>
      </c>
      <c r="Y36" s="13" t="s">
        <v>43</v>
      </c>
    </row>
    <row r="37" spans="1:25" ht="13.5" customHeight="1">
      <c r="A37" s="32" t="s">
        <v>23</v>
      </c>
      <c r="B37" s="33"/>
      <c r="C37" s="33"/>
      <c r="D37" s="34"/>
      <c r="E37" s="8"/>
      <c r="F37" s="40"/>
      <c r="G37" s="41"/>
      <c r="H37" s="41"/>
      <c r="I37" s="42"/>
      <c r="U37" s="21">
        <v>39151</v>
      </c>
      <c r="V37" s="17">
        <v>3280</v>
      </c>
      <c r="W37" s="17">
        <v>6652</v>
      </c>
      <c r="X37" s="18">
        <f>V37+W37</f>
        <v>9932</v>
      </c>
      <c r="Y37" s="13" t="s">
        <v>44</v>
      </c>
    </row>
    <row r="38" spans="1:24" ht="12.75">
      <c r="A38" s="30" t="s">
        <v>19</v>
      </c>
      <c r="B38" s="30"/>
      <c r="C38" s="30"/>
      <c r="D38" s="30"/>
      <c r="E38" s="8"/>
      <c r="F38" s="39"/>
      <c r="G38" s="39"/>
      <c r="H38" s="39"/>
      <c r="I38" s="39"/>
      <c r="V38" s="20">
        <f>V29+V30+V31+V32+V33+V34+V35+V36+V37</f>
        <v>175973</v>
      </c>
      <c r="W38" s="20">
        <f>W29+W30+W31+W32+W33+W34+W35+W36+W37</f>
        <v>336487</v>
      </c>
      <c r="X38" s="20">
        <f>X29+X30+X31+X32+X33+X34+X35+X36+X37</f>
        <v>512460</v>
      </c>
    </row>
    <row r="39" spans="1:9" ht="12.75">
      <c r="A39" s="30" t="s">
        <v>20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0" t="s">
        <v>25</v>
      </c>
      <c r="B40" s="30"/>
      <c r="C40" s="30"/>
      <c r="D40" s="30"/>
      <c r="E40" s="8"/>
      <c r="F40" s="39"/>
      <c r="G40" s="39"/>
      <c r="H40" s="39"/>
      <c r="I40" s="39"/>
    </row>
    <row r="41" spans="1:9" ht="12.75">
      <c r="A41" s="32" t="s">
        <v>54</v>
      </c>
      <c r="B41" s="33"/>
      <c r="C41" s="33"/>
      <c r="D41" s="34"/>
      <c r="F41" s="40"/>
      <c r="G41" s="41"/>
      <c r="H41" s="41"/>
      <c r="I41" s="42"/>
    </row>
    <row r="42" spans="1:9" ht="12.75">
      <c r="A42" s="30" t="s">
        <v>21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31</v>
      </c>
      <c r="B43" s="30"/>
      <c r="C43" s="30"/>
      <c r="D43" s="30"/>
      <c r="E43" s="8"/>
      <c r="F43" s="39"/>
      <c r="G43" s="39"/>
      <c r="H43" s="39"/>
      <c r="I43" s="39"/>
    </row>
    <row r="44" spans="1:9" ht="12.75">
      <c r="A44" s="30" t="s">
        <v>23</v>
      </c>
      <c r="B44" s="30"/>
      <c r="C44" s="30"/>
      <c r="D44" s="30"/>
      <c r="E44" s="8"/>
      <c r="F44" s="39"/>
      <c r="G44" s="39"/>
      <c r="H44" s="39"/>
      <c r="I44" s="39"/>
    </row>
    <row r="45" spans="1:9" ht="12.75">
      <c r="A45" s="26" t="s">
        <v>88</v>
      </c>
      <c r="B45" s="26"/>
      <c r="C45" s="26"/>
      <c r="D45" s="26"/>
      <c r="E45" s="8"/>
      <c r="F45" s="27"/>
      <c r="G45" s="27"/>
      <c r="H45" s="27"/>
      <c r="I45" s="27"/>
    </row>
    <row r="46" spans="1:9" ht="12.75">
      <c r="A46" s="30" t="s">
        <v>87</v>
      </c>
      <c r="B46" s="30"/>
      <c r="C46" s="30"/>
      <c r="D46" s="30"/>
      <c r="E46" s="8"/>
      <c r="F46" s="39"/>
      <c r="G46" s="39"/>
      <c r="H46" s="39"/>
      <c r="I46" s="39"/>
    </row>
    <row r="47" spans="1:9" ht="12.75">
      <c r="A47" s="26" t="s">
        <v>55</v>
      </c>
      <c r="B47" s="26"/>
      <c r="C47" s="26"/>
      <c r="D47" s="26"/>
      <c r="E47" s="8">
        <f>E48+E49+E50</f>
        <v>0</v>
      </c>
      <c r="F47" s="27"/>
      <c r="G47" s="27"/>
      <c r="H47" s="27"/>
      <c r="I47" s="27"/>
    </row>
    <row r="48" spans="1:9" ht="12.75">
      <c r="A48" s="30" t="s">
        <v>56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30" t="s">
        <v>57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30" t="s">
        <v>58</v>
      </c>
      <c r="B50" s="30"/>
      <c r="C50" s="30"/>
      <c r="D50" s="30"/>
      <c r="E50" s="8"/>
      <c r="F50" s="39"/>
      <c r="G50" s="39"/>
      <c r="H50" s="39"/>
      <c r="I50" s="39"/>
    </row>
    <row r="51" spans="1:9" ht="12.75">
      <c r="A51" s="51"/>
      <c r="B51" s="51"/>
      <c r="C51" s="51"/>
      <c r="D51" s="51"/>
      <c r="F51" s="3"/>
      <c r="G51" s="3"/>
      <c r="H51" s="3"/>
      <c r="I51" s="3"/>
    </row>
    <row r="52" spans="1:9" ht="12.75">
      <c r="A52" s="1"/>
      <c r="B52" s="1" t="s">
        <v>22</v>
      </c>
      <c r="C52" s="1"/>
      <c r="F52" s="3"/>
      <c r="G52" s="3"/>
      <c r="H52" s="3"/>
      <c r="I52" s="3"/>
    </row>
    <row r="53" spans="1:9" ht="12.75">
      <c r="A53" s="24" t="s">
        <v>51</v>
      </c>
      <c r="B53" s="24"/>
      <c r="C53" s="24"/>
      <c r="F53" s="3"/>
      <c r="G53" s="3"/>
      <c r="H53" s="3"/>
      <c r="I53" s="3"/>
    </row>
    <row r="54" spans="4:9" ht="12.75">
      <c r="D54" s="24" t="s">
        <v>37</v>
      </c>
      <c r="E54" s="24"/>
      <c r="F54" s="24"/>
      <c r="G54" s="24"/>
      <c r="H54" s="24"/>
      <c r="I54" s="24"/>
    </row>
    <row r="55" spans="4:9" ht="12.75">
      <c r="D55" s="24" t="s">
        <v>36</v>
      </c>
      <c r="E55" s="24"/>
      <c r="F55" s="24"/>
      <c r="G55" s="24"/>
      <c r="H55" s="24"/>
      <c r="I55" s="24"/>
    </row>
    <row r="56" spans="4:9" ht="12.75">
      <c r="D56" s="2"/>
      <c r="E56" s="2"/>
      <c r="F56" s="4"/>
      <c r="G56" s="4"/>
      <c r="H56" s="4"/>
      <c r="I56" s="3"/>
    </row>
    <row r="58" spans="6:9" ht="12.75">
      <c r="F58" s="6"/>
      <c r="G58" s="50" t="s">
        <v>34</v>
      </c>
      <c r="H58" s="50"/>
      <c r="I58" s="50"/>
    </row>
    <row r="59" spans="6:9" ht="12.75">
      <c r="F59" s="6"/>
      <c r="G59" s="50" t="s">
        <v>35</v>
      </c>
      <c r="H59" s="50"/>
      <c r="I59" s="50"/>
    </row>
  </sheetData>
  <sheetProtection/>
  <mergeCells count="94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47:D47"/>
    <mergeCell ref="F47:I47"/>
    <mergeCell ref="A48:D48"/>
    <mergeCell ref="F48:I48"/>
    <mergeCell ref="A49:D49"/>
    <mergeCell ref="F49:I49"/>
    <mergeCell ref="A13:D13"/>
    <mergeCell ref="F13:I13"/>
    <mergeCell ref="G58:I58"/>
    <mergeCell ref="G59:I59"/>
    <mergeCell ref="A50:D50"/>
    <mergeCell ref="F50:I50"/>
    <mergeCell ref="A51:D51"/>
    <mergeCell ref="A53:C53"/>
    <mergeCell ref="D54:I54"/>
    <mergeCell ref="D55:I55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6"/>
  <sheetViews>
    <sheetView zoomScale="85" zoomScaleNormal="85" zoomScalePageLayoutView="0" workbookViewId="0" topLeftCell="A7">
      <selection activeCell="E20" sqref="E20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6" max="8" width="9.71093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96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SUM(E10:E20)</f>
        <v>553405.5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>
        <v>406040</v>
      </c>
      <c r="F10" s="29" t="s">
        <v>70</v>
      </c>
      <c r="G10" s="29"/>
      <c r="H10" s="29"/>
      <c r="I10" s="29"/>
    </row>
    <row r="11" spans="1:9" ht="12.75" customHeight="1">
      <c r="A11" s="28" t="s">
        <v>26</v>
      </c>
      <c r="B11" s="28"/>
      <c r="C11" s="28"/>
      <c r="D11" s="28"/>
      <c r="E11" s="9">
        <v>1008</v>
      </c>
      <c r="F11" s="29" t="s">
        <v>62</v>
      </c>
      <c r="G11" s="29"/>
      <c r="H11" s="29"/>
      <c r="I11" s="29"/>
    </row>
    <row r="12" spans="1:9" ht="12.75" customHeight="1">
      <c r="A12" s="28" t="s">
        <v>27</v>
      </c>
      <c r="B12" s="28"/>
      <c r="C12" s="28"/>
      <c r="D12" s="28"/>
      <c r="E12" s="9">
        <v>21061</v>
      </c>
      <c r="F12" s="29" t="s">
        <v>71</v>
      </c>
      <c r="G12" s="29"/>
      <c r="H12" s="29"/>
      <c r="I12" s="29"/>
    </row>
    <row r="13" spans="1:9" ht="12.75" customHeight="1">
      <c r="A13" s="32" t="s">
        <v>81</v>
      </c>
      <c r="B13" s="33"/>
      <c r="C13" s="33"/>
      <c r="D13" s="34"/>
      <c r="E13" s="9">
        <v>628</v>
      </c>
      <c r="F13" s="38" t="s">
        <v>80</v>
      </c>
      <c r="G13" s="36"/>
      <c r="H13" s="36"/>
      <c r="I13" s="37"/>
    </row>
    <row r="14" spans="1:9" ht="12.75" customHeight="1">
      <c r="A14" s="28" t="s">
        <v>28</v>
      </c>
      <c r="B14" s="28"/>
      <c r="C14" s="28"/>
      <c r="D14" s="28"/>
      <c r="E14" s="9">
        <v>41385</v>
      </c>
      <c r="F14" s="29" t="s">
        <v>63</v>
      </c>
      <c r="G14" s="29"/>
      <c r="H14" s="29"/>
      <c r="I14" s="29"/>
    </row>
    <row r="15" spans="1:9" ht="12.75">
      <c r="A15" s="28" t="s">
        <v>28</v>
      </c>
      <c r="B15" s="28"/>
      <c r="C15" s="28"/>
      <c r="D15" s="28"/>
      <c r="E15" s="9">
        <v>2421</v>
      </c>
      <c r="F15" s="29" t="s">
        <v>64</v>
      </c>
      <c r="G15" s="29"/>
      <c r="H15" s="29"/>
      <c r="I15" s="29"/>
    </row>
    <row r="16" spans="1:9" ht="13.5" customHeight="1">
      <c r="A16" s="28" t="s">
        <v>4</v>
      </c>
      <c r="B16" s="28"/>
      <c r="C16" s="28"/>
      <c r="D16" s="28"/>
      <c r="E16" s="9">
        <v>59892</v>
      </c>
      <c r="F16" s="29" t="s">
        <v>65</v>
      </c>
      <c r="G16" s="29"/>
      <c r="H16" s="29"/>
      <c r="I16" s="29"/>
    </row>
    <row r="17" spans="1:15" ht="12.75" customHeight="1">
      <c r="A17" s="30" t="s">
        <v>30</v>
      </c>
      <c r="B17" s="30"/>
      <c r="C17" s="30"/>
      <c r="D17" s="30"/>
      <c r="E17" s="9">
        <v>5101.5</v>
      </c>
      <c r="F17" s="31" t="s">
        <v>72</v>
      </c>
      <c r="G17" s="31"/>
      <c r="H17" s="31"/>
      <c r="I17" s="31"/>
      <c r="O17" s="12"/>
    </row>
    <row r="18" spans="1:15" ht="12.75" customHeight="1">
      <c r="A18" s="32" t="s">
        <v>47</v>
      </c>
      <c r="B18" s="33"/>
      <c r="C18" s="33"/>
      <c r="D18" s="34"/>
      <c r="E18" s="9">
        <v>4823</v>
      </c>
      <c r="F18" s="38" t="s">
        <v>73</v>
      </c>
      <c r="G18" s="36"/>
      <c r="H18" s="36"/>
      <c r="I18" s="37"/>
      <c r="O18" s="12"/>
    </row>
    <row r="19" spans="1:15" ht="12.75" customHeight="1">
      <c r="A19" s="32" t="s">
        <v>50</v>
      </c>
      <c r="B19" s="33"/>
      <c r="C19" s="33"/>
      <c r="D19" s="34"/>
      <c r="E19" s="9">
        <v>480</v>
      </c>
      <c r="F19" s="29" t="s">
        <v>74</v>
      </c>
      <c r="G19" s="29"/>
      <c r="H19" s="29"/>
      <c r="I19" s="29"/>
      <c r="O19" s="12"/>
    </row>
    <row r="20" spans="1:15" ht="12.75" customHeight="1">
      <c r="A20" s="28" t="s">
        <v>45</v>
      </c>
      <c r="B20" s="28"/>
      <c r="C20" s="28"/>
      <c r="D20" s="28"/>
      <c r="E20" s="9">
        <v>10566</v>
      </c>
      <c r="F20" s="29" t="s">
        <v>75</v>
      </c>
      <c r="G20" s="29"/>
      <c r="H20" s="29"/>
      <c r="I20" s="29"/>
      <c r="O20" s="11"/>
    </row>
    <row r="21" spans="1:9" ht="12.75">
      <c r="A21" s="26" t="s">
        <v>5</v>
      </c>
      <c r="B21" s="26"/>
      <c r="C21" s="26"/>
      <c r="D21" s="26"/>
      <c r="E21" s="8">
        <f>SUM(E22:E42)</f>
        <v>8118.839999999999</v>
      </c>
      <c r="F21" s="27"/>
      <c r="G21" s="27"/>
      <c r="H21" s="27"/>
      <c r="I21" s="27"/>
    </row>
    <row r="22" spans="1:9" ht="12.75">
      <c r="A22" s="30" t="s">
        <v>7</v>
      </c>
      <c r="B22" s="30"/>
      <c r="C22" s="30"/>
      <c r="D22" s="30"/>
      <c r="E22" s="10"/>
      <c r="F22" s="39"/>
      <c r="G22" s="39"/>
      <c r="H22" s="39"/>
      <c r="I22" s="39"/>
    </row>
    <row r="23" spans="1:9" ht="12.75">
      <c r="A23" s="30" t="s">
        <v>8</v>
      </c>
      <c r="B23" s="30"/>
      <c r="C23" s="30"/>
      <c r="D23" s="30"/>
      <c r="E23" s="8"/>
      <c r="F23" s="40"/>
      <c r="G23" s="41"/>
      <c r="H23" s="41"/>
      <c r="I23" s="42"/>
    </row>
    <row r="24" spans="1:9" ht="12.75">
      <c r="A24" s="30" t="s">
        <v>14</v>
      </c>
      <c r="B24" s="30"/>
      <c r="C24" s="30"/>
      <c r="D24" s="30"/>
      <c r="E24" s="8"/>
      <c r="F24" s="39"/>
      <c r="G24" s="39"/>
      <c r="H24" s="39"/>
      <c r="I24" s="39"/>
    </row>
    <row r="25" spans="1:9" ht="12.75">
      <c r="A25" s="43" t="s">
        <v>9</v>
      </c>
      <c r="B25" s="43"/>
      <c r="C25" s="43"/>
      <c r="D25" s="43"/>
      <c r="E25" s="8">
        <v>215.42</v>
      </c>
      <c r="F25" s="44" t="s">
        <v>108</v>
      </c>
      <c r="G25" s="45"/>
      <c r="H25" s="45"/>
      <c r="I25" s="46"/>
    </row>
    <row r="26" spans="1:9" ht="12.75">
      <c r="A26" s="30" t="s">
        <v>10</v>
      </c>
      <c r="B26" s="30"/>
      <c r="C26" s="30"/>
      <c r="D26" s="30"/>
      <c r="E26" s="8">
        <v>5451.82</v>
      </c>
      <c r="F26" s="40" t="s">
        <v>85</v>
      </c>
      <c r="G26" s="41"/>
      <c r="H26" s="41"/>
      <c r="I26" s="42"/>
    </row>
    <row r="27" spans="1:9" ht="12.75">
      <c r="A27" s="30" t="s">
        <v>11</v>
      </c>
      <c r="B27" s="30"/>
      <c r="C27" s="30"/>
      <c r="D27" s="30"/>
      <c r="E27" s="8">
        <v>847.78</v>
      </c>
      <c r="F27" s="40" t="s">
        <v>107</v>
      </c>
      <c r="G27" s="41"/>
      <c r="H27" s="41"/>
      <c r="I27" s="42"/>
    </row>
    <row r="28" spans="1:9" ht="12.75">
      <c r="A28" s="32" t="s">
        <v>38</v>
      </c>
      <c r="B28" s="33"/>
      <c r="C28" s="33"/>
      <c r="D28" s="34"/>
      <c r="E28" s="8"/>
      <c r="F28" s="40"/>
      <c r="G28" s="41"/>
      <c r="H28" s="41"/>
      <c r="I28" s="42"/>
    </row>
    <row r="29" spans="1:9" ht="12.75">
      <c r="A29" s="30" t="s">
        <v>12</v>
      </c>
      <c r="B29" s="30"/>
      <c r="C29" s="30"/>
      <c r="D29" s="30"/>
      <c r="E29" s="10"/>
      <c r="F29" s="39"/>
      <c r="G29" s="39"/>
      <c r="H29" s="39"/>
      <c r="I29" s="39"/>
    </row>
    <row r="30" spans="1:9" ht="12.75">
      <c r="A30" s="30" t="s">
        <v>13</v>
      </c>
      <c r="B30" s="30"/>
      <c r="C30" s="30"/>
      <c r="D30" s="30"/>
      <c r="E30" s="10">
        <v>468</v>
      </c>
      <c r="F30" s="40" t="s">
        <v>105</v>
      </c>
      <c r="G30" s="41"/>
      <c r="H30" s="41"/>
      <c r="I30" s="42"/>
    </row>
    <row r="31" spans="1:9" ht="12.75">
      <c r="A31" s="30" t="s">
        <v>24</v>
      </c>
      <c r="B31" s="30"/>
      <c r="C31" s="30"/>
      <c r="D31" s="30"/>
      <c r="E31" s="8"/>
      <c r="F31" s="40"/>
      <c r="G31" s="41"/>
      <c r="H31" s="41"/>
      <c r="I31" s="42"/>
    </row>
    <row r="32" spans="1:9" ht="12.75">
      <c r="A32" s="30" t="s">
        <v>15</v>
      </c>
      <c r="B32" s="30"/>
      <c r="C32" s="30"/>
      <c r="D32" s="30"/>
      <c r="E32" s="8">
        <v>235.82</v>
      </c>
      <c r="F32" s="47" t="s">
        <v>92</v>
      </c>
      <c r="G32" s="48"/>
      <c r="H32" s="48"/>
      <c r="I32" s="49"/>
    </row>
    <row r="33" spans="1:9" ht="12.75">
      <c r="A33" s="30" t="s">
        <v>16</v>
      </c>
      <c r="B33" s="30"/>
      <c r="C33" s="30"/>
      <c r="D33" s="30"/>
      <c r="E33" s="8">
        <v>900</v>
      </c>
      <c r="F33" s="39" t="s">
        <v>106</v>
      </c>
      <c r="G33" s="39"/>
      <c r="H33" s="39"/>
      <c r="I33" s="39"/>
    </row>
    <row r="34" spans="1:9" ht="12.75">
      <c r="A34" s="30" t="s">
        <v>17</v>
      </c>
      <c r="B34" s="30"/>
      <c r="C34" s="30"/>
      <c r="D34" s="30"/>
      <c r="E34" s="8"/>
      <c r="F34" s="39"/>
      <c r="G34" s="39"/>
      <c r="H34" s="39"/>
      <c r="I34" s="39"/>
    </row>
    <row r="35" spans="1:9" ht="12.75">
      <c r="A35" s="30" t="s">
        <v>18</v>
      </c>
      <c r="B35" s="30"/>
      <c r="C35" s="30"/>
      <c r="D35" s="30"/>
      <c r="E35" s="8"/>
      <c r="F35" s="40"/>
      <c r="G35" s="41"/>
      <c r="H35" s="41"/>
      <c r="I35" s="42"/>
    </row>
    <row r="36" spans="1:9" ht="12.75">
      <c r="A36" s="32" t="s">
        <v>23</v>
      </c>
      <c r="B36" s="33"/>
      <c r="C36" s="33"/>
      <c r="D36" s="34"/>
      <c r="E36" s="8"/>
      <c r="F36" s="52"/>
      <c r="G36" s="53"/>
      <c r="H36" s="53"/>
      <c r="I36" s="54"/>
    </row>
    <row r="37" spans="1:9" ht="13.5" customHeight="1">
      <c r="A37" s="30" t="s">
        <v>19</v>
      </c>
      <c r="B37" s="30"/>
      <c r="C37" s="30"/>
      <c r="D37" s="30"/>
      <c r="E37" s="8"/>
      <c r="F37" s="40"/>
      <c r="G37" s="41"/>
      <c r="H37" s="41"/>
      <c r="I37" s="42"/>
    </row>
    <row r="38" spans="1:9" ht="12.75">
      <c r="A38" s="30" t="s">
        <v>20</v>
      </c>
      <c r="B38" s="30"/>
      <c r="C38" s="30"/>
      <c r="D38" s="30"/>
      <c r="E38" s="8"/>
      <c r="F38" s="39"/>
      <c r="G38" s="39"/>
      <c r="H38" s="39"/>
      <c r="I38" s="39"/>
    </row>
    <row r="39" spans="1:9" ht="12.75">
      <c r="A39" s="30" t="s">
        <v>25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2" t="s">
        <v>54</v>
      </c>
      <c r="B40" s="33"/>
      <c r="C40" s="33"/>
      <c r="D40" s="34"/>
      <c r="E40" s="8"/>
      <c r="F40" s="39"/>
      <c r="G40" s="39"/>
      <c r="H40" s="39"/>
      <c r="I40" s="39"/>
    </row>
    <row r="41" spans="1:9" ht="12.75">
      <c r="A41" s="30" t="s">
        <v>21</v>
      </c>
      <c r="B41" s="30"/>
      <c r="C41" s="30"/>
      <c r="D41" s="30"/>
      <c r="F41" s="40"/>
      <c r="G41" s="41"/>
      <c r="H41" s="41"/>
      <c r="I41" s="42"/>
    </row>
    <row r="42" spans="1:9" ht="12.75">
      <c r="A42" s="30" t="s">
        <v>31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26" t="s">
        <v>67</v>
      </c>
      <c r="B43" s="26"/>
      <c r="C43" s="26"/>
      <c r="D43" s="26"/>
      <c r="E43" s="8"/>
      <c r="F43" s="27"/>
      <c r="G43" s="27"/>
      <c r="H43" s="27"/>
      <c r="I43" s="27"/>
    </row>
    <row r="44" spans="1:9" ht="12.75">
      <c r="A44" s="30" t="s">
        <v>68</v>
      </c>
      <c r="B44" s="30"/>
      <c r="C44" s="30"/>
      <c r="D44" s="30"/>
      <c r="E44" s="8"/>
      <c r="F44" s="39"/>
      <c r="G44" s="39"/>
      <c r="H44" s="39"/>
      <c r="I44" s="39"/>
    </row>
    <row r="45" spans="1:9" ht="12.75">
      <c r="A45" s="26" t="s">
        <v>55</v>
      </c>
      <c r="B45" s="26"/>
      <c r="C45" s="26"/>
      <c r="D45" s="26"/>
      <c r="E45" s="8">
        <f>E46+E47+E48</f>
        <v>0</v>
      </c>
      <c r="F45" s="27"/>
      <c r="G45" s="27"/>
      <c r="H45" s="27"/>
      <c r="I45" s="27"/>
    </row>
    <row r="46" spans="1:9" ht="12.75">
      <c r="A46" s="30" t="s">
        <v>56</v>
      </c>
      <c r="B46" s="30"/>
      <c r="C46" s="30"/>
      <c r="D46" s="30"/>
      <c r="E46" s="8"/>
      <c r="F46" s="39"/>
      <c r="G46" s="39"/>
      <c r="H46" s="39"/>
      <c r="I46" s="39"/>
    </row>
    <row r="47" spans="1:9" ht="12.75">
      <c r="A47" s="30" t="s">
        <v>57</v>
      </c>
      <c r="B47" s="30"/>
      <c r="C47" s="30"/>
      <c r="D47" s="30"/>
      <c r="E47" s="8"/>
      <c r="F47" s="39"/>
      <c r="G47" s="39"/>
      <c r="H47" s="39"/>
      <c r="I47" s="39"/>
    </row>
    <row r="48" spans="1:9" ht="12.75">
      <c r="A48" s="30" t="s">
        <v>58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51"/>
      <c r="B49" s="51"/>
      <c r="C49" s="51"/>
      <c r="D49" s="51"/>
      <c r="F49" s="3"/>
      <c r="G49" s="3"/>
      <c r="H49" s="3"/>
      <c r="I49" s="3"/>
    </row>
    <row r="50" spans="1:9" ht="12.75">
      <c r="A50" s="1"/>
      <c r="B50" s="1" t="s">
        <v>22</v>
      </c>
      <c r="C50" s="1"/>
      <c r="F50" s="3"/>
      <c r="G50" s="3"/>
      <c r="H50" s="3"/>
      <c r="I50" s="3"/>
    </row>
    <row r="51" spans="1:9" ht="12.75">
      <c r="A51" s="24" t="s">
        <v>51</v>
      </c>
      <c r="B51" s="24"/>
      <c r="C51" s="24"/>
      <c r="F51" s="3"/>
      <c r="G51" s="3"/>
      <c r="H51" s="3"/>
      <c r="I51" s="3"/>
    </row>
    <row r="52" spans="4:9" ht="12.75">
      <c r="D52" s="24" t="s">
        <v>37</v>
      </c>
      <c r="E52" s="24"/>
      <c r="F52" s="24"/>
      <c r="G52" s="24"/>
      <c r="H52" s="24"/>
      <c r="I52" s="24"/>
    </row>
    <row r="53" spans="4:9" ht="12.75">
      <c r="D53" s="24" t="s">
        <v>36</v>
      </c>
      <c r="E53" s="24"/>
      <c r="F53" s="24"/>
      <c r="G53" s="24"/>
      <c r="H53" s="24"/>
      <c r="I53" s="24"/>
    </row>
    <row r="54" spans="4:9" ht="12.75">
      <c r="D54" s="2"/>
      <c r="E54" s="2"/>
      <c r="F54" s="4"/>
      <c r="G54" s="4"/>
      <c r="H54" s="4"/>
      <c r="I54" s="3"/>
    </row>
    <row r="56" spans="6:9" ht="12.75">
      <c r="F56" s="6"/>
      <c r="G56" s="50" t="s">
        <v>34</v>
      </c>
      <c r="H56" s="50"/>
      <c r="I56" s="50"/>
    </row>
    <row r="57" spans="6:9" ht="12.75">
      <c r="F57" s="6"/>
      <c r="G57" s="50" t="s">
        <v>35</v>
      </c>
      <c r="H57" s="50"/>
      <c r="I57" s="50"/>
    </row>
    <row r="64" spans="6:8" ht="12.75">
      <c r="F64" s="14">
        <v>61</v>
      </c>
      <c r="G64" s="14">
        <v>51</v>
      </c>
      <c r="H64" s="14" t="s">
        <v>46</v>
      </c>
    </row>
    <row r="65" spans="5:9" ht="12.75">
      <c r="E65" s="13" t="s">
        <v>39</v>
      </c>
      <c r="F65" s="15">
        <v>130187</v>
      </c>
      <c r="G65" s="15">
        <v>275853</v>
      </c>
      <c r="H65" s="16">
        <f>F65+G65</f>
        <v>406040</v>
      </c>
      <c r="I65" s="13" t="s">
        <v>39</v>
      </c>
    </row>
    <row r="66" spans="5:9" ht="12.75">
      <c r="E66" s="13" t="s">
        <v>40</v>
      </c>
      <c r="F66" s="15">
        <v>1008</v>
      </c>
      <c r="G66" s="15">
        <v>0</v>
      </c>
      <c r="H66" s="16">
        <f aca="true" t="shared" si="0" ref="H66:H72">F66+G66</f>
        <v>1008</v>
      </c>
      <c r="I66" s="13" t="s">
        <v>40</v>
      </c>
    </row>
    <row r="67" spans="5:9" ht="12.75">
      <c r="E67" s="13" t="s">
        <v>41</v>
      </c>
      <c r="F67" s="15">
        <v>5405</v>
      </c>
      <c r="G67" s="15">
        <v>15656</v>
      </c>
      <c r="H67" s="16">
        <f t="shared" si="0"/>
        <v>21061</v>
      </c>
      <c r="I67" s="13" t="s">
        <v>41</v>
      </c>
    </row>
    <row r="68" spans="5:9" ht="12.75">
      <c r="E68" s="13" t="s">
        <v>82</v>
      </c>
      <c r="F68" s="15">
        <v>628</v>
      </c>
      <c r="G68" s="15"/>
      <c r="H68" s="16">
        <f t="shared" si="0"/>
        <v>628</v>
      </c>
      <c r="I68" s="13" t="s">
        <v>82</v>
      </c>
    </row>
    <row r="69" spans="5:9" ht="12.75">
      <c r="E69" s="13" t="s">
        <v>52</v>
      </c>
      <c r="F69" s="15">
        <v>13863</v>
      </c>
      <c r="G69" s="15">
        <v>27522</v>
      </c>
      <c r="H69" s="16">
        <f t="shared" si="0"/>
        <v>41385</v>
      </c>
      <c r="I69" s="13" t="s">
        <v>52</v>
      </c>
    </row>
    <row r="70" spans="5:9" ht="12.75">
      <c r="E70" s="13" t="s">
        <v>53</v>
      </c>
      <c r="F70" s="15">
        <v>2421</v>
      </c>
      <c r="G70" s="15"/>
      <c r="H70" s="16">
        <f t="shared" si="0"/>
        <v>2421</v>
      </c>
      <c r="I70" s="13" t="s">
        <v>53</v>
      </c>
    </row>
    <row r="71" spans="5:9" ht="12.75">
      <c r="E71" s="13" t="s">
        <v>42</v>
      </c>
      <c r="F71" s="15">
        <v>24304</v>
      </c>
      <c r="G71" s="15">
        <v>35588</v>
      </c>
      <c r="H71" s="16">
        <f t="shared" si="0"/>
        <v>59892</v>
      </c>
      <c r="I71" s="13" t="s">
        <v>42</v>
      </c>
    </row>
    <row r="72" spans="5:9" ht="12.75">
      <c r="E72" s="19" t="s">
        <v>43</v>
      </c>
      <c r="F72" s="15">
        <v>5101.5</v>
      </c>
      <c r="G72" s="15"/>
      <c r="H72" s="16">
        <f t="shared" si="0"/>
        <v>5101.5</v>
      </c>
      <c r="I72" s="13" t="s">
        <v>43</v>
      </c>
    </row>
    <row r="73" spans="5:9" ht="12.75">
      <c r="E73" s="19" t="s">
        <v>49</v>
      </c>
      <c r="F73" s="17">
        <v>2406</v>
      </c>
      <c r="G73" s="17">
        <v>2417</v>
      </c>
      <c r="H73" s="18">
        <f>F73+G73</f>
        <v>4823</v>
      </c>
      <c r="I73" s="13" t="s">
        <v>49</v>
      </c>
    </row>
    <row r="74" spans="5:9" ht="12.75">
      <c r="E74" s="19" t="s">
        <v>69</v>
      </c>
      <c r="F74" s="17">
        <v>480</v>
      </c>
      <c r="G74" s="17"/>
      <c r="H74" s="18">
        <f>F74+G74</f>
        <v>480</v>
      </c>
      <c r="I74" s="13" t="s">
        <v>69</v>
      </c>
    </row>
    <row r="75" spans="5:9" ht="12.75">
      <c r="E75" s="19" t="s">
        <v>44</v>
      </c>
      <c r="F75" s="17">
        <v>3399</v>
      </c>
      <c r="G75" s="17">
        <v>7167</v>
      </c>
      <c r="H75" s="18">
        <f>F75+G75</f>
        <v>10566</v>
      </c>
      <c r="I75" s="13" t="s">
        <v>44</v>
      </c>
    </row>
    <row r="76" spans="6:8" ht="12.75">
      <c r="F76" s="20">
        <f>F65+F66+F67+F68+F69+F70+F71+F72+F73+F74+F75</f>
        <v>189202.5</v>
      </c>
      <c r="G76" s="20">
        <f>G65+G66+G67+G68+G69+G70+G71+G72+G73+G74+G75</f>
        <v>364203</v>
      </c>
      <c r="H76" s="20">
        <f>H65+H66+H67+H68+H69+H70+H71+H72+H73+H74+H75</f>
        <v>553405.5</v>
      </c>
    </row>
  </sheetData>
  <sheetProtection/>
  <mergeCells count="90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7:D17"/>
    <mergeCell ref="F17:I17"/>
    <mergeCell ref="A18:D18"/>
    <mergeCell ref="F18:I18"/>
    <mergeCell ref="A14:D14"/>
    <mergeCell ref="F14:I14"/>
    <mergeCell ref="A15:D15"/>
    <mergeCell ref="F15:I15"/>
    <mergeCell ref="A16:D16"/>
    <mergeCell ref="F16:I16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7:I37"/>
    <mergeCell ref="F36:I36"/>
    <mergeCell ref="A37:D37"/>
    <mergeCell ref="F38:I38"/>
    <mergeCell ref="A38:D38"/>
    <mergeCell ref="F39:I39"/>
    <mergeCell ref="A39:D39"/>
    <mergeCell ref="F40:I40"/>
    <mergeCell ref="A40:D40"/>
    <mergeCell ref="F41:I41"/>
    <mergeCell ref="A41:D41"/>
    <mergeCell ref="F42:I42"/>
    <mergeCell ref="A42:D42"/>
    <mergeCell ref="A43:D43"/>
    <mergeCell ref="F43:I43"/>
    <mergeCell ref="D52:I52"/>
    <mergeCell ref="D53:I53"/>
    <mergeCell ref="A44:D44"/>
    <mergeCell ref="F44:I44"/>
    <mergeCell ref="A45:D45"/>
    <mergeCell ref="F45:I45"/>
    <mergeCell ref="A46:D46"/>
    <mergeCell ref="F46:I46"/>
    <mergeCell ref="A13:D13"/>
    <mergeCell ref="F13:I13"/>
    <mergeCell ref="A47:D47"/>
    <mergeCell ref="F47:I47"/>
    <mergeCell ref="G56:I56"/>
    <mergeCell ref="G57:I57"/>
    <mergeCell ref="A48:D48"/>
    <mergeCell ref="F48:I48"/>
    <mergeCell ref="A49:D49"/>
    <mergeCell ref="A51:C51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94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SUM(E10:E20)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8"/>
      <c r="G10" s="28"/>
      <c r="H10" s="28"/>
      <c r="I10" s="28"/>
    </row>
    <row r="11" spans="1:9" ht="12.75" customHeight="1">
      <c r="A11" s="28" t="s">
        <v>26</v>
      </c>
      <c r="B11" s="28"/>
      <c r="C11" s="28"/>
      <c r="D11" s="28"/>
      <c r="E11" s="9"/>
      <c r="F11" s="28"/>
      <c r="G11" s="28"/>
      <c r="H11" s="28"/>
      <c r="I11" s="28"/>
    </row>
    <row r="12" spans="1:9" ht="12.75" customHeight="1">
      <c r="A12" s="28" t="s">
        <v>27</v>
      </c>
      <c r="B12" s="28"/>
      <c r="C12" s="28"/>
      <c r="D12" s="28"/>
      <c r="E12" s="9"/>
      <c r="F12" s="28"/>
      <c r="G12" s="28"/>
      <c r="H12" s="28"/>
      <c r="I12" s="28"/>
    </row>
    <row r="13" spans="1:9" ht="12.75" customHeight="1">
      <c r="A13" s="32" t="s">
        <v>77</v>
      </c>
      <c r="B13" s="33"/>
      <c r="C13" s="33"/>
      <c r="D13" s="34"/>
      <c r="E13" s="9"/>
      <c r="F13" s="32"/>
      <c r="G13" s="33"/>
      <c r="H13" s="33"/>
      <c r="I13" s="34"/>
    </row>
    <row r="14" spans="1:9" ht="12.75" customHeight="1">
      <c r="A14" s="28" t="s">
        <v>28</v>
      </c>
      <c r="B14" s="28"/>
      <c r="C14" s="28"/>
      <c r="D14" s="28"/>
      <c r="E14" s="9"/>
      <c r="F14" s="28"/>
      <c r="G14" s="28"/>
      <c r="H14" s="28"/>
      <c r="I14" s="28"/>
    </row>
    <row r="15" spans="1:9" ht="12.75">
      <c r="A15" s="28" t="s">
        <v>28</v>
      </c>
      <c r="B15" s="28"/>
      <c r="C15" s="28"/>
      <c r="D15" s="28"/>
      <c r="E15" s="9"/>
      <c r="F15" s="28"/>
      <c r="G15" s="28"/>
      <c r="H15" s="28"/>
      <c r="I15" s="28"/>
    </row>
    <row r="16" spans="1:9" ht="13.5" customHeight="1">
      <c r="A16" s="28" t="s">
        <v>4</v>
      </c>
      <c r="B16" s="28"/>
      <c r="C16" s="28"/>
      <c r="D16" s="28"/>
      <c r="E16" s="9"/>
      <c r="F16" s="28"/>
      <c r="G16" s="28"/>
      <c r="H16" s="28"/>
      <c r="I16" s="28"/>
    </row>
    <row r="17" spans="1:15" ht="12.75" customHeight="1">
      <c r="A17" s="30" t="s">
        <v>30</v>
      </c>
      <c r="B17" s="30"/>
      <c r="C17" s="30"/>
      <c r="D17" s="30"/>
      <c r="E17" s="9"/>
      <c r="F17" s="30"/>
      <c r="G17" s="30"/>
      <c r="H17" s="30"/>
      <c r="I17" s="30"/>
      <c r="O17" s="12"/>
    </row>
    <row r="18" spans="1:15" ht="12.75" customHeight="1">
      <c r="A18" s="32" t="s">
        <v>47</v>
      </c>
      <c r="B18" s="33"/>
      <c r="C18" s="33"/>
      <c r="D18" s="34"/>
      <c r="E18" s="9"/>
      <c r="F18" s="32"/>
      <c r="G18" s="33"/>
      <c r="H18" s="33"/>
      <c r="I18" s="34"/>
      <c r="O18" s="12"/>
    </row>
    <row r="19" spans="1:15" ht="12.75" customHeight="1">
      <c r="A19" s="32" t="s">
        <v>50</v>
      </c>
      <c r="B19" s="33"/>
      <c r="C19" s="33"/>
      <c r="D19" s="34"/>
      <c r="E19" s="9"/>
      <c r="F19" s="32"/>
      <c r="G19" s="33"/>
      <c r="H19" s="33"/>
      <c r="I19" s="34"/>
      <c r="O19" s="12"/>
    </row>
    <row r="20" spans="1:15" ht="12.75">
      <c r="A20" s="28" t="s">
        <v>45</v>
      </c>
      <c r="B20" s="28"/>
      <c r="C20" s="28"/>
      <c r="D20" s="28"/>
      <c r="E20" s="9"/>
      <c r="F20" s="56"/>
      <c r="G20" s="56"/>
      <c r="H20" s="56"/>
      <c r="I20" s="56"/>
      <c r="O20" s="11"/>
    </row>
    <row r="21" spans="1:9" ht="12.75">
      <c r="A21" s="26" t="s">
        <v>5</v>
      </c>
      <c r="B21" s="26"/>
      <c r="C21" s="26"/>
      <c r="D21" s="26"/>
      <c r="E21" s="8">
        <f>SUM(E22:E43)</f>
        <v>4009.84</v>
      </c>
      <c r="F21" s="27"/>
      <c r="G21" s="27"/>
      <c r="H21" s="27"/>
      <c r="I21" s="27"/>
    </row>
    <row r="22" spans="1:9" ht="12.75">
      <c r="A22" s="30" t="s">
        <v>7</v>
      </c>
      <c r="B22" s="30"/>
      <c r="C22" s="30"/>
      <c r="D22" s="30"/>
      <c r="E22" s="10"/>
      <c r="F22" s="39"/>
      <c r="G22" s="39"/>
      <c r="H22" s="39"/>
      <c r="I22" s="39"/>
    </row>
    <row r="23" spans="1:9" ht="12.75">
      <c r="A23" s="30" t="s">
        <v>8</v>
      </c>
      <c r="B23" s="30"/>
      <c r="C23" s="30"/>
      <c r="D23" s="30"/>
      <c r="E23" s="8"/>
      <c r="F23" s="40"/>
      <c r="G23" s="41"/>
      <c r="H23" s="41"/>
      <c r="I23" s="42"/>
    </row>
    <row r="24" spans="1:9" ht="12.75">
      <c r="A24" s="30" t="s">
        <v>14</v>
      </c>
      <c r="B24" s="30"/>
      <c r="C24" s="30"/>
      <c r="D24" s="30"/>
      <c r="E24" s="8"/>
      <c r="F24" s="39"/>
      <c r="G24" s="39"/>
      <c r="H24" s="39"/>
      <c r="I24" s="39"/>
    </row>
    <row r="25" spans="1:9" ht="12.75">
      <c r="A25" s="43" t="s">
        <v>9</v>
      </c>
      <c r="B25" s="43"/>
      <c r="C25" s="43"/>
      <c r="D25" s="43"/>
      <c r="E25" s="8"/>
      <c r="F25" s="44"/>
      <c r="G25" s="45"/>
      <c r="H25" s="45"/>
      <c r="I25" s="46"/>
    </row>
    <row r="26" spans="1:9" ht="12.75">
      <c r="A26" s="30" t="s">
        <v>10</v>
      </c>
      <c r="B26" s="30"/>
      <c r="C26" s="30"/>
      <c r="D26" s="30"/>
      <c r="E26" s="8"/>
      <c r="F26" s="40"/>
      <c r="G26" s="41"/>
      <c r="H26" s="41"/>
      <c r="I26" s="42"/>
    </row>
    <row r="27" spans="1:24" ht="12.75">
      <c r="A27" s="30" t="s">
        <v>11</v>
      </c>
      <c r="B27" s="30"/>
      <c r="C27" s="30"/>
      <c r="D27" s="30"/>
      <c r="E27" s="8"/>
      <c r="F27" s="40"/>
      <c r="G27" s="41"/>
      <c r="H27" s="41"/>
      <c r="I27" s="42"/>
      <c r="V27" s="14">
        <v>61</v>
      </c>
      <c r="W27" s="14">
        <v>51</v>
      </c>
      <c r="X27" s="14" t="s">
        <v>46</v>
      </c>
    </row>
    <row r="28" spans="1:25" ht="12.75">
      <c r="A28" s="32" t="s">
        <v>38</v>
      </c>
      <c r="B28" s="33"/>
      <c r="C28" s="33"/>
      <c r="D28" s="34"/>
      <c r="E28" s="8"/>
      <c r="F28" s="40"/>
      <c r="G28" s="41"/>
      <c r="H28" s="41"/>
      <c r="I28" s="42"/>
      <c r="U28" s="13" t="s">
        <v>39</v>
      </c>
      <c r="V28" s="15">
        <v>137435</v>
      </c>
      <c r="W28" s="15">
        <v>278692</v>
      </c>
      <c r="X28" s="16">
        <f>V28+W28</f>
        <v>416127</v>
      </c>
      <c r="Y28" s="13" t="s">
        <v>39</v>
      </c>
    </row>
    <row r="29" spans="1:25" ht="12.75">
      <c r="A29" s="30" t="s">
        <v>12</v>
      </c>
      <c r="B29" s="30"/>
      <c r="C29" s="30"/>
      <c r="D29" s="30"/>
      <c r="E29" s="10"/>
      <c r="F29" s="39"/>
      <c r="G29" s="39"/>
      <c r="H29" s="39"/>
      <c r="I29" s="39"/>
      <c r="U29" s="13" t="s">
        <v>40</v>
      </c>
      <c r="V29" s="15">
        <v>1008</v>
      </c>
      <c r="W29" s="15"/>
      <c r="X29" s="16">
        <f aca="true" t="shared" si="0" ref="X29:X34">V29+W29</f>
        <v>1008</v>
      </c>
      <c r="Y29" s="13" t="s">
        <v>40</v>
      </c>
    </row>
    <row r="30" spans="1:25" ht="24" customHeight="1">
      <c r="A30" s="30" t="s">
        <v>13</v>
      </c>
      <c r="B30" s="30"/>
      <c r="C30" s="30"/>
      <c r="D30" s="30"/>
      <c r="E30" s="10">
        <v>40</v>
      </c>
      <c r="F30" s="40" t="s">
        <v>95</v>
      </c>
      <c r="G30" s="41"/>
      <c r="H30" s="41"/>
      <c r="I30" s="42"/>
      <c r="U30" s="13" t="s">
        <v>41</v>
      </c>
      <c r="V30" s="15">
        <v>5953</v>
      </c>
      <c r="W30" s="15">
        <v>16608</v>
      </c>
      <c r="X30" s="16">
        <f t="shared" si="0"/>
        <v>22561</v>
      </c>
      <c r="Y30" s="13" t="s">
        <v>41</v>
      </c>
    </row>
    <row r="31" spans="1:25" ht="12.75" customHeight="1">
      <c r="A31" s="30" t="s">
        <v>24</v>
      </c>
      <c r="B31" s="30"/>
      <c r="C31" s="30"/>
      <c r="D31" s="30"/>
      <c r="E31" s="8">
        <v>3969.84</v>
      </c>
      <c r="F31" s="40" t="s">
        <v>86</v>
      </c>
      <c r="G31" s="41"/>
      <c r="H31" s="41"/>
      <c r="I31" s="42"/>
      <c r="U31" s="13" t="s">
        <v>48</v>
      </c>
      <c r="V31" s="15"/>
      <c r="W31" s="15"/>
      <c r="X31" s="16">
        <f t="shared" si="0"/>
        <v>0</v>
      </c>
      <c r="Y31" s="13" t="s">
        <v>48</v>
      </c>
    </row>
    <row r="32" spans="1:25" ht="12.75">
      <c r="A32" s="30" t="s">
        <v>15</v>
      </c>
      <c r="B32" s="30"/>
      <c r="C32" s="30"/>
      <c r="D32" s="30"/>
      <c r="E32" s="8"/>
      <c r="F32" s="47"/>
      <c r="G32" s="48"/>
      <c r="H32" s="48"/>
      <c r="I32" s="49"/>
      <c r="U32" s="13" t="s">
        <v>52</v>
      </c>
      <c r="V32" s="15">
        <v>14980</v>
      </c>
      <c r="W32" s="15">
        <v>9509</v>
      </c>
      <c r="X32" s="16">
        <f t="shared" si="0"/>
        <v>24489</v>
      </c>
      <c r="Y32" s="13" t="s">
        <v>52</v>
      </c>
    </row>
    <row r="33" spans="1:25" ht="12.75">
      <c r="A33" s="30" t="s">
        <v>16</v>
      </c>
      <c r="B33" s="30"/>
      <c r="C33" s="30"/>
      <c r="D33" s="30"/>
      <c r="E33" s="8"/>
      <c r="F33" s="39"/>
      <c r="G33" s="39"/>
      <c r="H33" s="39"/>
      <c r="I33" s="39"/>
      <c r="U33" s="13" t="s">
        <v>53</v>
      </c>
      <c r="V33" s="15">
        <v>1457</v>
      </c>
      <c r="W33" s="15"/>
      <c r="X33" s="16">
        <f t="shared" si="0"/>
        <v>1457</v>
      </c>
      <c r="Y33" s="13" t="s">
        <v>53</v>
      </c>
    </row>
    <row r="34" spans="1:25" ht="12.75">
      <c r="A34" s="30" t="s">
        <v>17</v>
      </c>
      <c r="B34" s="30"/>
      <c r="C34" s="30"/>
      <c r="D34" s="30"/>
      <c r="E34" s="8"/>
      <c r="F34" s="39"/>
      <c r="G34" s="39"/>
      <c r="H34" s="39"/>
      <c r="I34" s="39"/>
      <c r="U34" s="13" t="s">
        <v>42</v>
      </c>
      <c r="V34" s="15">
        <v>22500</v>
      </c>
      <c r="W34" s="15">
        <v>33660</v>
      </c>
      <c r="X34" s="16">
        <f t="shared" si="0"/>
        <v>56160</v>
      </c>
      <c r="Y34" s="13" t="s">
        <v>42</v>
      </c>
    </row>
    <row r="35" spans="1:25" ht="12.75">
      <c r="A35" s="30" t="s">
        <v>18</v>
      </c>
      <c r="B35" s="30"/>
      <c r="C35" s="30"/>
      <c r="D35" s="30"/>
      <c r="E35" s="23"/>
      <c r="F35" s="55"/>
      <c r="G35" s="55"/>
      <c r="H35" s="55"/>
      <c r="I35" s="55"/>
      <c r="U35" s="19" t="s">
        <v>43</v>
      </c>
      <c r="V35" s="17">
        <v>5271</v>
      </c>
      <c r="W35" s="17"/>
      <c r="X35" s="18">
        <f>V35+W35</f>
        <v>5271</v>
      </c>
      <c r="Y35" s="13" t="s">
        <v>43</v>
      </c>
    </row>
    <row r="36" spans="1:25" ht="13.5" customHeight="1">
      <c r="A36" s="32" t="s">
        <v>23</v>
      </c>
      <c r="B36" s="33"/>
      <c r="C36" s="33"/>
      <c r="D36" s="34"/>
      <c r="E36" s="8"/>
      <c r="F36" s="40"/>
      <c r="G36" s="41"/>
      <c r="H36" s="41"/>
      <c r="I36" s="42"/>
      <c r="U36" s="21">
        <v>39151</v>
      </c>
      <c r="V36" s="17">
        <v>3524</v>
      </c>
      <c r="W36" s="17">
        <v>6829</v>
      </c>
      <c r="X36" s="18">
        <f>V36+W36</f>
        <v>10353</v>
      </c>
      <c r="Y36" s="13" t="s">
        <v>44</v>
      </c>
    </row>
    <row r="37" spans="1:24" ht="12.75">
      <c r="A37" s="30" t="s">
        <v>19</v>
      </c>
      <c r="B37" s="30"/>
      <c r="C37" s="30"/>
      <c r="D37" s="30"/>
      <c r="E37" s="8"/>
      <c r="F37" s="39"/>
      <c r="G37" s="39"/>
      <c r="H37" s="39"/>
      <c r="I37" s="39"/>
      <c r="V37" s="20">
        <f>V28+V29+V30+V31+V32+V33+V34+V35+V36</f>
        <v>192128</v>
      </c>
      <c r="W37" s="20">
        <f>W28+W29+W30+W31+W32+W33+W34+W35+W36</f>
        <v>345298</v>
      </c>
      <c r="X37" s="20">
        <f>X28+X29+X30+X31+X32+X33+X34+X35+X36</f>
        <v>537426</v>
      </c>
    </row>
    <row r="38" spans="1:9" ht="12.75">
      <c r="A38" s="30" t="s">
        <v>20</v>
      </c>
      <c r="B38" s="30"/>
      <c r="C38" s="30"/>
      <c r="D38" s="30"/>
      <c r="E38" s="8"/>
      <c r="F38" s="39"/>
      <c r="G38" s="39"/>
      <c r="H38" s="39"/>
      <c r="I38" s="39"/>
    </row>
    <row r="39" spans="1:9" ht="12.75">
      <c r="A39" s="30" t="s">
        <v>25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2" t="s">
        <v>54</v>
      </c>
      <c r="B40" s="33"/>
      <c r="C40" s="33"/>
      <c r="D40" s="34"/>
      <c r="F40" s="40"/>
      <c r="G40" s="41"/>
      <c r="H40" s="41"/>
      <c r="I40" s="42"/>
    </row>
    <row r="41" spans="1:9" ht="12.75">
      <c r="A41" s="30" t="s">
        <v>21</v>
      </c>
      <c r="B41" s="30"/>
      <c r="C41" s="30"/>
      <c r="D41" s="30"/>
      <c r="E41" s="8"/>
      <c r="F41" s="39"/>
      <c r="G41" s="39"/>
      <c r="H41" s="39"/>
      <c r="I41" s="39"/>
    </row>
    <row r="42" spans="1:9" ht="12.75">
      <c r="A42" s="30" t="s">
        <v>31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23</v>
      </c>
      <c r="B43" s="30"/>
      <c r="C43" s="30"/>
      <c r="D43" s="30"/>
      <c r="E43" s="8"/>
      <c r="F43" s="39"/>
      <c r="G43" s="39"/>
      <c r="H43" s="39"/>
      <c r="I43" s="39"/>
    </row>
    <row r="44" spans="1:9" ht="15" customHeight="1">
      <c r="A44" s="26" t="s">
        <v>79</v>
      </c>
      <c r="B44" s="26"/>
      <c r="C44" s="26"/>
      <c r="D44" s="26"/>
      <c r="E44" s="8">
        <f>E45</f>
        <v>0</v>
      </c>
      <c r="F44" s="27"/>
      <c r="G44" s="27"/>
      <c r="H44" s="27"/>
      <c r="I44" s="27"/>
    </row>
    <row r="45" spans="1:9" ht="12.75">
      <c r="A45" s="30" t="s">
        <v>78</v>
      </c>
      <c r="B45" s="30"/>
      <c r="C45" s="30"/>
      <c r="D45" s="30"/>
      <c r="E45" s="8"/>
      <c r="F45" s="39"/>
      <c r="G45" s="39"/>
      <c r="H45" s="39"/>
      <c r="I45" s="39"/>
    </row>
    <row r="46" spans="1:9" ht="12.75">
      <c r="A46" s="26" t="s">
        <v>55</v>
      </c>
      <c r="B46" s="26"/>
      <c r="C46" s="26"/>
      <c r="D46" s="26"/>
      <c r="E46" s="8">
        <f>E47+E48+E49</f>
        <v>0</v>
      </c>
      <c r="F46" s="27"/>
      <c r="G46" s="27"/>
      <c r="H46" s="27"/>
      <c r="I46" s="27"/>
    </row>
    <row r="47" spans="1:9" ht="12.75">
      <c r="A47" s="30" t="s">
        <v>56</v>
      </c>
      <c r="B47" s="30"/>
      <c r="C47" s="30"/>
      <c r="D47" s="30"/>
      <c r="E47" s="8"/>
      <c r="F47" s="39"/>
      <c r="G47" s="39"/>
      <c r="H47" s="39"/>
      <c r="I47" s="39"/>
    </row>
    <row r="48" spans="1:9" ht="12.75">
      <c r="A48" s="30" t="s">
        <v>57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30" t="s">
        <v>58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51"/>
      <c r="B50" s="51"/>
      <c r="C50" s="51"/>
      <c r="D50" s="51"/>
      <c r="F50" s="3"/>
      <c r="G50" s="3"/>
      <c r="H50" s="3"/>
      <c r="I50" s="3"/>
    </row>
    <row r="51" spans="1:9" ht="12.75">
      <c r="A51" s="1"/>
      <c r="B51" s="1" t="s">
        <v>22</v>
      </c>
      <c r="C51" s="1"/>
      <c r="F51" s="3"/>
      <c r="G51" s="3"/>
      <c r="H51" s="3"/>
      <c r="I51" s="3"/>
    </row>
    <row r="52" spans="1:9" ht="12.75">
      <c r="A52" s="24" t="s">
        <v>51</v>
      </c>
      <c r="B52" s="24"/>
      <c r="C52" s="24"/>
      <c r="F52" s="3"/>
      <c r="G52" s="3"/>
      <c r="H52" s="3"/>
      <c r="I52" s="3"/>
    </row>
    <row r="53" spans="4:9" ht="12.75">
      <c r="D53" s="24" t="s">
        <v>37</v>
      </c>
      <c r="E53" s="24"/>
      <c r="F53" s="24"/>
      <c r="G53" s="24"/>
      <c r="H53" s="24"/>
      <c r="I53" s="24"/>
    </row>
    <row r="54" spans="4:9" ht="12.75">
      <c r="D54" s="24" t="s">
        <v>36</v>
      </c>
      <c r="E54" s="24"/>
      <c r="F54" s="24"/>
      <c r="G54" s="24"/>
      <c r="H54" s="24"/>
      <c r="I54" s="24"/>
    </row>
    <row r="55" spans="4:9" ht="12.75">
      <c r="D55" s="2"/>
      <c r="E55" s="2"/>
      <c r="F55" s="4"/>
      <c r="G55" s="4"/>
      <c r="H55" s="4"/>
      <c r="I55" s="3"/>
    </row>
    <row r="57" spans="6:9" ht="12.75">
      <c r="F57" s="6"/>
      <c r="G57" s="50" t="s">
        <v>34</v>
      </c>
      <c r="H57" s="50"/>
      <c r="I57" s="50"/>
    </row>
    <row r="58" spans="6:9" ht="12.75">
      <c r="F58" s="6"/>
      <c r="G58" s="50" t="s">
        <v>35</v>
      </c>
      <c r="H58" s="50"/>
      <c r="I58" s="50"/>
    </row>
  </sheetData>
  <sheetProtection/>
  <mergeCells count="92">
    <mergeCell ref="A4:I4"/>
    <mergeCell ref="A5:I5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A38:D38"/>
    <mergeCell ref="F38:I38"/>
    <mergeCell ref="A39:D39"/>
    <mergeCell ref="F39:I39"/>
    <mergeCell ref="A40:D40"/>
    <mergeCell ref="F40:I40"/>
    <mergeCell ref="A41:D41"/>
    <mergeCell ref="F41:I41"/>
    <mergeCell ref="A42:D42"/>
    <mergeCell ref="F42:I42"/>
    <mergeCell ref="A43:D43"/>
    <mergeCell ref="F43:I43"/>
    <mergeCell ref="A44:D44"/>
    <mergeCell ref="F44:I44"/>
    <mergeCell ref="A45:D45"/>
    <mergeCell ref="F45:I45"/>
    <mergeCell ref="A46:D46"/>
    <mergeCell ref="F46:I46"/>
    <mergeCell ref="A47:D47"/>
    <mergeCell ref="F47:I47"/>
    <mergeCell ref="A48:D48"/>
    <mergeCell ref="F48:I48"/>
    <mergeCell ref="G57:I57"/>
    <mergeCell ref="G58:I58"/>
    <mergeCell ref="A49:D49"/>
    <mergeCell ref="F49:I49"/>
    <mergeCell ref="A50:D50"/>
    <mergeCell ref="A52:C52"/>
    <mergeCell ref="D53:I53"/>
    <mergeCell ref="D54:I54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zoomScalePageLayoutView="0" workbookViewId="0" topLeftCell="A1">
      <selection activeCell="A5" sqref="A5:I5"/>
    </sheetView>
  </sheetViews>
  <sheetFormatPr defaultColWidth="9.140625" defaultRowHeight="12.75"/>
  <cols>
    <col min="4" max="4" width="17.140625" style="0" customWidth="1"/>
    <col min="5" max="5" width="12.421875" style="0" bestFit="1" customWidth="1"/>
    <col min="9" max="9" width="8.00390625" style="0" customWidth="1"/>
    <col min="21" max="21" width="10.28125" style="0" bestFit="1" customWidth="1"/>
    <col min="22" max="23" width="9.7109375" style="0" bestFit="1" customWidth="1"/>
    <col min="24" max="24" width="10.421875" style="0" bestFit="1" customWidth="1"/>
    <col min="25" max="25" width="10.28125" style="0" bestFit="1" customWidth="1"/>
  </cols>
  <sheetData>
    <row r="1" spans="1:9" ht="12.75">
      <c r="A1" s="5" t="s">
        <v>29</v>
      </c>
      <c r="B1" s="5"/>
      <c r="C1" s="5"/>
      <c r="D1" s="5"/>
      <c r="F1" s="3"/>
      <c r="G1" s="3"/>
      <c r="H1" s="3"/>
      <c r="I1" s="3"/>
    </row>
    <row r="2" spans="1:9" ht="12.75">
      <c r="A2" s="1"/>
      <c r="F2" s="3"/>
      <c r="G2" s="3"/>
      <c r="H2" s="3"/>
      <c r="I2" s="3"/>
    </row>
    <row r="3" spans="6:9" ht="12.75">
      <c r="F3" s="3"/>
      <c r="G3" s="3"/>
      <c r="H3" s="3"/>
      <c r="I3" s="3"/>
    </row>
    <row r="4" spans="1:9" ht="12.75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93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"/>
      <c r="B6" s="2"/>
      <c r="C6" s="2"/>
      <c r="D6" s="2"/>
      <c r="E6" s="2"/>
      <c r="F6" s="4"/>
      <c r="G6" s="4"/>
      <c r="H6" s="4"/>
      <c r="I6" s="4"/>
    </row>
    <row r="7" spans="1:9" ht="12.75">
      <c r="A7" s="2"/>
      <c r="B7" s="2"/>
      <c r="C7" s="2"/>
      <c r="D7" s="2"/>
      <c r="E7" s="2"/>
      <c r="F7" s="4"/>
      <c r="G7" s="4" t="s">
        <v>6</v>
      </c>
      <c r="H7" s="4"/>
      <c r="I7" s="4"/>
    </row>
    <row r="8" spans="1:9" ht="25.5">
      <c r="A8" s="25" t="s">
        <v>0</v>
      </c>
      <c r="B8" s="25"/>
      <c r="C8" s="25"/>
      <c r="D8" s="25"/>
      <c r="E8" s="7" t="s">
        <v>1</v>
      </c>
      <c r="F8" s="25" t="s">
        <v>2</v>
      </c>
      <c r="G8" s="25"/>
      <c r="H8" s="25"/>
      <c r="I8" s="25"/>
    </row>
    <row r="9" spans="1:9" ht="12.75">
      <c r="A9" s="26" t="s">
        <v>32</v>
      </c>
      <c r="B9" s="26"/>
      <c r="C9" s="26"/>
      <c r="D9" s="26"/>
      <c r="E9" s="8">
        <f>SUM(E10:E20)</f>
        <v>0</v>
      </c>
      <c r="F9" s="27"/>
      <c r="G9" s="27"/>
      <c r="H9" s="27"/>
      <c r="I9" s="27"/>
    </row>
    <row r="10" spans="1:9" ht="12.75" customHeight="1">
      <c r="A10" s="28" t="s">
        <v>3</v>
      </c>
      <c r="B10" s="28"/>
      <c r="C10" s="28"/>
      <c r="D10" s="28"/>
      <c r="E10" s="9"/>
      <c r="F10" s="28"/>
      <c r="G10" s="28"/>
      <c r="H10" s="28"/>
      <c r="I10" s="28"/>
    </row>
    <row r="11" spans="1:9" ht="12.75" customHeight="1">
      <c r="A11" s="28" t="s">
        <v>26</v>
      </c>
      <c r="B11" s="28"/>
      <c r="C11" s="28"/>
      <c r="D11" s="28"/>
      <c r="E11" s="9"/>
      <c r="F11" s="28"/>
      <c r="G11" s="28"/>
      <c r="H11" s="28"/>
      <c r="I11" s="28"/>
    </row>
    <row r="12" spans="1:9" ht="12.75" customHeight="1">
      <c r="A12" s="28" t="s">
        <v>27</v>
      </c>
      <c r="B12" s="28"/>
      <c r="C12" s="28"/>
      <c r="D12" s="28"/>
      <c r="E12" s="9"/>
      <c r="F12" s="28"/>
      <c r="G12" s="28"/>
      <c r="H12" s="28"/>
      <c r="I12" s="28"/>
    </row>
    <row r="13" spans="1:9" ht="12.75" customHeight="1">
      <c r="A13" s="32" t="s">
        <v>77</v>
      </c>
      <c r="B13" s="33"/>
      <c r="C13" s="33"/>
      <c r="D13" s="34"/>
      <c r="E13" s="9"/>
      <c r="F13" s="32"/>
      <c r="G13" s="33"/>
      <c r="H13" s="33"/>
      <c r="I13" s="34"/>
    </row>
    <row r="14" spans="1:9" ht="12.75" customHeight="1">
      <c r="A14" s="28" t="s">
        <v>28</v>
      </c>
      <c r="B14" s="28"/>
      <c r="C14" s="28"/>
      <c r="D14" s="28"/>
      <c r="E14" s="9"/>
      <c r="F14" s="28"/>
      <c r="G14" s="28"/>
      <c r="H14" s="28"/>
      <c r="I14" s="28"/>
    </row>
    <row r="15" spans="1:9" ht="12.75">
      <c r="A15" s="28" t="s">
        <v>28</v>
      </c>
      <c r="B15" s="28"/>
      <c r="C15" s="28"/>
      <c r="D15" s="28"/>
      <c r="E15" s="9"/>
      <c r="F15" s="28"/>
      <c r="G15" s="28"/>
      <c r="H15" s="28"/>
      <c r="I15" s="28"/>
    </row>
    <row r="16" spans="1:9" ht="13.5" customHeight="1">
      <c r="A16" s="28" t="s">
        <v>4</v>
      </c>
      <c r="B16" s="28"/>
      <c r="C16" s="28"/>
      <c r="D16" s="28"/>
      <c r="E16" s="9"/>
      <c r="F16" s="28"/>
      <c r="G16" s="28"/>
      <c r="H16" s="28"/>
      <c r="I16" s="28"/>
    </row>
    <row r="17" spans="1:15" ht="12.75" customHeight="1">
      <c r="A17" s="30" t="s">
        <v>30</v>
      </c>
      <c r="B17" s="30"/>
      <c r="C17" s="30"/>
      <c r="D17" s="30"/>
      <c r="E17" s="9"/>
      <c r="F17" s="30"/>
      <c r="G17" s="30"/>
      <c r="H17" s="30"/>
      <c r="I17" s="30"/>
      <c r="O17" s="12"/>
    </row>
    <row r="18" spans="1:15" ht="12.75" customHeight="1">
      <c r="A18" s="32" t="s">
        <v>47</v>
      </c>
      <c r="B18" s="33"/>
      <c r="C18" s="33"/>
      <c r="D18" s="34"/>
      <c r="E18" s="9"/>
      <c r="F18" s="32"/>
      <c r="G18" s="33"/>
      <c r="H18" s="33"/>
      <c r="I18" s="34"/>
      <c r="O18" s="12"/>
    </row>
    <row r="19" spans="1:15" ht="12.75" customHeight="1">
      <c r="A19" s="32" t="s">
        <v>50</v>
      </c>
      <c r="B19" s="33"/>
      <c r="C19" s="33"/>
      <c r="D19" s="34"/>
      <c r="E19" s="9"/>
      <c r="F19" s="32"/>
      <c r="G19" s="33"/>
      <c r="H19" s="33"/>
      <c r="I19" s="34"/>
      <c r="O19" s="12"/>
    </row>
    <row r="20" spans="1:15" ht="12.75">
      <c r="A20" s="28" t="s">
        <v>45</v>
      </c>
      <c r="B20" s="28"/>
      <c r="C20" s="28"/>
      <c r="D20" s="28"/>
      <c r="E20" s="9"/>
      <c r="F20" s="56"/>
      <c r="G20" s="56"/>
      <c r="H20" s="56"/>
      <c r="I20" s="56"/>
      <c r="O20" s="11"/>
    </row>
    <row r="21" spans="1:9" ht="12.75">
      <c r="A21" s="26" t="s">
        <v>5</v>
      </c>
      <c r="B21" s="26"/>
      <c r="C21" s="26"/>
      <c r="D21" s="26"/>
      <c r="E21" s="8">
        <f>SUM(E22:E43)</f>
        <v>38.08</v>
      </c>
      <c r="F21" s="27"/>
      <c r="G21" s="27"/>
      <c r="H21" s="27"/>
      <c r="I21" s="27"/>
    </row>
    <row r="22" spans="1:9" ht="12.75">
      <c r="A22" s="30" t="s">
        <v>7</v>
      </c>
      <c r="B22" s="30"/>
      <c r="C22" s="30"/>
      <c r="D22" s="30"/>
      <c r="E22" s="10"/>
      <c r="F22" s="39"/>
      <c r="G22" s="39"/>
      <c r="H22" s="39"/>
      <c r="I22" s="39"/>
    </row>
    <row r="23" spans="1:9" ht="12.75">
      <c r="A23" s="30" t="s">
        <v>8</v>
      </c>
      <c r="B23" s="30"/>
      <c r="C23" s="30"/>
      <c r="D23" s="30"/>
      <c r="E23" s="8">
        <v>38.08</v>
      </c>
      <c r="F23" s="40" t="s">
        <v>84</v>
      </c>
      <c r="G23" s="41"/>
      <c r="H23" s="41"/>
      <c r="I23" s="42"/>
    </row>
    <row r="24" spans="1:9" ht="12.75">
      <c r="A24" s="30" t="s">
        <v>14</v>
      </c>
      <c r="B24" s="30"/>
      <c r="C24" s="30"/>
      <c r="D24" s="30"/>
      <c r="E24" s="8"/>
      <c r="F24" s="39"/>
      <c r="G24" s="39"/>
      <c r="H24" s="39"/>
      <c r="I24" s="39"/>
    </row>
    <row r="25" spans="1:9" ht="12.75">
      <c r="A25" s="43" t="s">
        <v>9</v>
      </c>
      <c r="B25" s="43"/>
      <c r="C25" s="43"/>
      <c r="D25" s="43"/>
      <c r="E25" s="8"/>
      <c r="F25" s="44"/>
      <c r="G25" s="45"/>
      <c r="H25" s="45"/>
      <c r="I25" s="46"/>
    </row>
    <row r="26" spans="1:9" ht="12.75">
      <c r="A26" s="30" t="s">
        <v>10</v>
      </c>
      <c r="B26" s="30"/>
      <c r="C26" s="30"/>
      <c r="D26" s="30"/>
      <c r="E26" s="8"/>
      <c r="F26" s="40"/>
      <c r="G26" s="41"/>
      <c r="H26" s="41"/>
      <c r="I26" s="42"/>
    </row>
    <row r="27" spans="1:24" ht="12.75">
      <c r="A27" s="30" t="s">
        <v>11</v>
      </c>
      <c r="B27" s="30"/>
      <c r="C27" s="30"/>
      <c r="D27" s="30"/>
      <c r="E27" s="8"/>
      <c r="F27" s="40"/>
      <c r="G27" s="41"/>
      <c r="H27" s="41"/>
      <c r="I27" s="42"/>
      <c r="V27" s="14">
        <v>61</v>
      </c>
      <c r="W27" s="14">
        <v>51</v>
      </c>
      <c r="X27" s="14" t="s">
        <v>46</v>
      </c>
    </row>
    <row r="28" spans="1:25" ht="12.75">
      <c r="A28" s="32" t="s">
        <v>38</v>
      </c>
      <c r="B28" s="33"/>
      <c r="C28" s="33"/>
      <c r="D28" s="34"/>
      <c r="E28" s="8"/>
      <c r="F28" s="40"/>
      <c r="G28" s="41"/>
      <c r="H28" s="41"/>
      <c r="I28" s="42"/>
      <c r="U28" s="13" t="s">
        <v>39</v>
      </c>
      <c r="V28" s="15">
        <v>137435</v>
      </c>
      <c r="W28" s="15">
        <v>278692</v>
      </c>
      <c r="X28" s="16">
        <f>V28+W28</f>
        <v>416127</v>
      </c>
      <c r="Y28" s="13" t="s">
        <v>39</v>
      </c>
    </row>
    <row r="29" spans="1:25" ht="12.75">
      <c r="A29" s="30" t="s">
        <v>12</v>
      </c>
      <c r="B29" s="30"/>
      <c r="C29" s="30"/>
      <c r="D29" s="30"/>
      <c r="E29" s="10"/>
      <c r="F29" s="39"/>
      <c r="G29" s="39"/>
      <c r="H29" s="39"/>
      <c r="I29" s="39"/>
      <c r="U29" s="13" t="s">
        <v>40</v>
      </c>
      <c r="V29" s="15">
        <v>1008</v>
      </c>
      <c r="W29" s="15"/>
      <c r="X29" s="16">
        <f aca="true" t="shared" si="0" ref="X29:X34">V29+W29</f>
        <v>1008</v>
      </c>
      <c r="Y29" s="13" t="s">
        <v>40</v>
      </c>
    </row>
    <row r="30" spans="1:25" ht="24" customHeight="1">
      <c r="A30" s="30" t="s">
        <v>13</v>
      </c>
      <c r="B30" s="30"/>
      <c r="C30" s="30"/>
      <c r="D30" s="30"/>
      <c r="E30" s="10"/>
      <c r="F30" s="40"/>
      <c r="G30" s="41"/>
      <c r="H30" s="41"/>
      <c r="I30" s="42"/>
      <c r="U30" s="13" t="s">
        <v>41</v>
      </c>
      <c r="V30" s="15">
        <v>5953</v>
      </c>
      <c r="W30" s="15">
        <v>16608</v>
      </c>
      <c r="X30" s="16">
        <f t="shared" si="0"/>
        <v>22561</v>
      </c>
      <c r="Y30" s="13" t="s">
        <v>41</v>
      </c>
    </row>
    <row r="31" spans="1:25" ht="12.75" customHeight="1">
      <c r="A31" s="30" t="s">
        <v>24</v>
      </c>
      <c r="B31" s="30"/>
      <c r="C31" s="30"/>
      <c r="D31" s="30"/>
      <c r="E31" s="8"/>
      <c r="F31" s="40"/>
      <c r="G31" s="41"/>
      <c r="H31" s="41"/>
      <c r="I31" s="42"/>
      <c r="U31" s="13" t="s">
        <v>48</v>
      </c>
      <c r="V31" s="15"/>
      <c r="W31" s="15"/>
      <c r="X31" s="16">
        <f t="shared" si="0"/>
        <v>0</v>
      </c>
      <c r="Y31" s="13" t="s">
        <v>48</v>
      </c>
    </row>
    <row r="32" spans="1:25" ht="12.75">
      <c r="A32" s="30" t="s">
        <v>15</v>
      </c>
      <c r="B32" s="30"/>
      <c r="C32" s="30"/>
      <c r="D32" s="30"/>
      <c r="E32" s="8"/>
      <c r="F32" s="47"/>
      <c r="G32" s="48"/>
      <c r="H32" s="48"/>
      <c r="I32" s="49"/>
      <c r="U32" s="13" t="s">
        <v>52</v>
      </c>
      <c r="V32" s="15">
        <v>14980</v>
      </c>
      <c r="W32" s="15">
        <v>9509</v>
      </c>
      <c r="X32" s="16">
        <f t="shared" si="0"/>
        <v>24489</v>
      </c>
      <c r="Y32" s="13" t="s">
        <v>52</v>
      </c>
    </row>
    <row r="33" spans="1:25" ht="12.75">
      <c r="A33" s="30" t="s">
        <v>16</v>
      </c>
      <c r="B33" s="30"/>
      <c r="C33" s="30"/>
      <c r="D33" s="30"/>
      <c r="E33" s="8"/>
      <c r="F33" s="39"/>
      <c r="G33" s="39"/>
      <c r="H33" s="39"/>
      <c r="I33" s="39"/>
      <c r="U33" s="13" t="s">
        <v>53</v>
      </c>
      <c r="V33" s="15">
        <v>1457</v>
      </c>
      <c r="W33" s="15"/>
      <c r="X33" s="16">
        <f t="shared" si="0"/>
        <v>1457</v>
      </c>
      <c r="Y33" s="13" t="s">
        <v>53</v>
      </c>
    </row>
    <row r="34" spans="1:25" ht="12.75">
      <c r="A34" s="30" t="s">
        <v>17</v>
      </c>
      <c r="B34" s="30"/>
      <c r="C34" s="30"/>
      <c r="D34" s="30"/>
      <c r="E34" s="8"/>
      <c r="F34" s="39"/>
      <c r="G34" s="39"/>
      <c r="H34" s="39"/>
      <c r="I34" s="39"/>
      <c r="U34" s="13" t="s">
        <v>42</v>
      </c>
      <c r="V34" s="15">
        <v>22500</v>
      </c>
      <c r="W34" s="15">
        <v>33660</v>
      </c>
      <c r="X34" s="16">
        <f t="shared" si="0"/>
        <v>56160</v>
      </c>
      <c r="Y34" s="13" t="s">
        <v>42</v>
      </c>
    </row>
    <row r="35" spans="1:25" ht="12.75">
      <c r="A35" s="30" t="s">
        <v>18</v>
      </c>
      <c r="B35" s="30"/>
      <c r="C35" s="30"/>
      <c r="D35" s="30"/>
      <c r="E35" s="23"/>
      <c r="F35" s="55"/>
      <c r="G35" s="55"/>
      <c r="H35" s="55"/>
      <c r="I35" s="55"/>
      <c r="U35" s="19" t="s">
        <v>43</v>
      </c>
      <c r="V35" s="17">
        <v>5271</v>
      </c>
      <c r="W35" s="17"/>
      <c r="X35" s="18">
        <f>V35+W35</f>
        <v>5271</v>
      </c>
      <c r="Y35" s="13" t="s">
        <v>43</v>
      </c>
    </row>
    <row r="36" spans="1:25" ht="13.5" customHeight="1">
      <c r="A36" s="32" t="s">
        <v>23</v>
      </c>
      <c r="B36" s="33"/>
      <c r="C36" s="33"/>
      <c r="D36" s="34"/>
      <c r="E36" s="8"/>
      <c r="F36" s="40"/>
      <c r="G36" s="41"/>
      <c r="H36" s="41"/>
      <c r="I36" s="42"/>
      <c r="U36" s="21">
        <v>39151</v>
      </c>
      <c r="V36" s="17">
        <v>3524</v>
      </c>
      <c r="W36" s="17">
        <v>6829</v>
      </c>
      <c r="X36" s="18">
        <f>V36+W36</f>
        <v>10353</v>
      </c>
      <c r="Y36" s="13" t="s">
        <v>44</v>
      </c>
    </row>
    <row r="37" spans="1:24" ht="12.75">
      <c r="A37" s="30" t="s">
        <v>19</v>
      </c>
      <c r="B37" s="30"/>
      <c r="C37" s="30"/>
      <c r="D37" s="30"/>
      <c r="E37" s="8"/>
      <c r="F37" s="39"/>
      <c r="G37" s="39"/>
      <c r="H37" s="39"/>
      <c r="I37" s="39"/>
      <c r="V37" s="20">
        <f>V28+V29+V30+V31+V32+V33+V34+V35+V36</f>
        <v>192128</v>
      </c>
      <c r="W37" s="20">
        <f>W28+W29+W30+W31+W32+W33+W34+W35+W36</f>
        <v>345298</v>
      </c>
      <c r="X37" s="20">
        <f>X28+X29+X30+X31+X32+X33+X34+X35+X36</f>
        <v>537426</v>
      </c>
    </row>
    <row r="38" spans="1:9" ht="12.75">
      <c r="A38" s="30" t="s">
        <v>20</v>
      </c>
      <c r="B38" s="30"/>
      <c r="C38" s="30"/>
      <c r="D38" s="30"/>
      <c r="E38" s="8"/>
      <c r="F38" s="39"/>
      <c r="G38" s="39"/>
      <c r="H38" s="39"/>
      <c r="I38" s="39"/>
    </row>
    <row r="39" spans="1:9" ht="12.75">
      <c r="A39" s="30" t="s">
        <v>25</v>
      </c>
      <c r="B39" s="30"/>
      <c r="C39" s="30"/>
      <c r="D39" s="30"/>
      <c r="E39" s="8"/>
      <c r="F39" s="39"/>
      <c r="G39" s="39"/>
      <c r="H39" s="39"/>
      <c r="I39" s="39"/>
    </row>
    <row r="40" spans="1:9" ht="12.75">
      <c r="A40" s="32" t="s">
        <v>54</v>
      </c>
      <c r="B40" s="33"/>
      <c r="C40" s="33"/>
      <c r="D40" s="34"/>
      <c r="F40" s="40"/>
      <c r="G40" s="41"/>
      <c r="H40" s="41"/>
      <c r="I40" s="42"/>
    </row>
    <row r="41" spans="1:9" ht="12.75">
      <c r="A41" s="30" t="s">
        <v>21</v>
      </c>
      <c r="B41" s="30"/>
      <c r="C41" s="30"/>
      <c r="D41" s="30"/>
      <c r="E41" s="8"/>
      <c r="F41" s="39"/>
      <c r="G41" s="39"/>
      <c r="H41" s="39"/>
      <c r="I41" s="39"/>
    </row>
    <row r="42" spans="1:9" ht="12.75">
      <c r="A42" s="30" t="s">
        <v>31</v>
      </c>
      <c r="B42" s="30"/>
      <c r="C42" s="30"/>
      <c r="D42" s="30"/>
      <c r="E42" s="8"/>
      <c r="F42" s="39"/>
      <c r="G42" s="39"/>
      <c r="H42" s="39"/>
      <c r="I42" s="39"/>
    </row>
    <row r="43" spans="1:9" ht="12.75">
      <c r="A43" s="30" t="s">
        <v>23</v>
      </c>
      <c r="B43" s="30"/>
      <c r="C43" s="30"/>
      <c r="D43" s="30"/>
      <c r="E43" s="8"/>
      <c r="F43" s="39"/>
      <c r="G43" s="39"/>
      <c r="H43" s="39"/>
      <c r="I43" s="39"/>
    </row>
    <row r="44" spans="1:9" ht="15" customHeight="1">
      <c r="A44" s="26" t="s">
        <v>79</v>
      </c>
      <c r="B44" s="26"/>
      <c r="C44" s="26"/>
      <c r="D44" s="26"/>
      <c r="E44" s="8">
        <f>E45</f>
        <v>0</v>
      </c>
      <c r="F44" s="27"/>
      <c r="G44" s="27"/>
      <c r="H44" s="27"/>
      <c r="I44" s="27"/>
    </row>
    <row r="45" spans="1:9" ht="12.75">
      <c r="A45" s="30" t="s">
        <v>78</v>
      </c>
      <c r="B45" s="30"/>
      <c r="C45" s="30"/>
      <c r="D45" s="30"/>
      <c r="E45" s="8"/>
      <c r="F45" s="39"/>
      <c r="G45" s="39"/>
      <c r="H45" s="39"/>
      <c r="I45" s="39"/>
    </row>
    <row r="46" spans="1:9" ht="12.75">
      <c r="A46" s="26" t="s">
        <v>55</v>
      </c>
      <c r="B46" s="26"/>
      <c r="C46" s="26"/>
      <c r="D46" s="26"/>
      <c r="E46" s="8">
        <f>E47+E48+E49</f>
        <v>0</v>
      </c>
      <c r="F46" s="27"/>
      <c r="G46" s="27"/>
      <c r="H46" s="27"/>
      <c r="I46" s="27"/>
    </row>
    <row r="47" spans="1:9" ht="12.75">
      <c r="A47" s="30" t="s">
        <v>56</v>
      </c>
      <c r="B47" s="30"/>
      <c r="C47" s="30"/>
      <c r="D47" s="30"/>
      <c r="E47" s="8"/>
      <c r="F47" s="39"/>
      <c r="G47" s="39"/>
      <c r="H47" s="39"/>
      <c r="I47" s="39"/>
    </row>
    <row r="48" spans="1:9" ht="12.75">
      <c r="A48" s="30" t="s">
        <v>57</v>
      </c>
      <c r="B48" s="30"/>
      <c r="C48" s="30"/>
      <c r="D48" s="30"/>
      <c r="E48" s="8"/>
      <c r="F48" s="39"/>
      <c r="G48" s="39"/>
      <c r="H48" s="39"/>
      <c r="I48" s="39"/>
    </row>
    <row r="49" spans="1:9" ht="12.75">
      <c r="A49" s="30" t="s">
        <v>58</v>
      </c>
      <c r="B49" s="30"/>
      <c r="C49" s="30"/>
      <c r="D49" s="30"/>
      <c r="E49" s="8"/>
      <c r="F49" s="39"/>
      <c r="G49" s="39"/>
      <c r="H49" s="39"/>
      <c r="I49" s="39"/>
    </row>
    <row r="50" spans="1:9" ht="12.75">
      <c r="A50" s="51"/>
      <c r="B50" s="51"/>
      <c r="C50" s="51"/>
      <c r="D50" s="51"/>
      <c r="F50" s="3"/>
      <c r="G50" s="3"/>
      <c r="H50" s="3"/>
      <c r="I50" s="3"/>
    </row>
    <row r="51" spans="1:9" ht="12.75">
      <c r="A51" s="1"/>
      <c r="B51" s="1" t="s">
        <v>22</v>
      </c>
      <c r="C51" s="1"/>
      <c r="F51" s="3"/>
      <c r="G51" s="3"/>
      <c r="H51" s="3"/>
      <c r="I51" s="3"/>
    </row>
    <row r="52" spans="1:9" ht="12.75">
      <c r="A52" s="24" t="s">
        <v>51</v>
      </c>
      <c r="B52" s="24"/>
      <c r="C52" s="24"/>
      <c r="F52" s="3"/>
      <c r="G52" s="3"/>
      <c r="H52" s="3"/>
      <c r="I52" s="3"/>
    </row>
    <row r="53" spans="4:9" ht="12.75">
      <c r="D53" s="24" t="s">
        <v>37</v>
      </c>
      <c r="E53" s="24"/>
      <c r="F53" s="24"/>
      <c r="G53" s="24"/>
      <c r="H53" s="24"/>
      <c r="I53" s="24"/>
    </row>
    <row r="54" spans="4:9" ht="12.75">
      <c r="D54" s="24" t="s">
        <v>36</v>
      </c>
      <c r="E54" s="24"/>
      <c r="F54" s="24"/>
      <c r="G54" s="24"/>
      <c r="H54" s="24"/>
      <c r="I54" s="24"/>
    </row>
    <row r="55" spans="4:9" ht="12.75">
      <c r="D55" s="2"/>
      <c r="E55" s="2"/>
      <c r="F55" s="4"/>
      <c r="G55" s="4"/>
      <c r="H55" s="4"/>
      <c r="I55" s="3"/>
    </row>
    <row r="57" spans="6:9" ht="12.75">
      <c r="F57" s="6"/>
      <c r="G57" s="50" t="s">
        <v>34</v>
      </c>
      <c r="H57" s="50"/>
      <c r="I57" s="50"/>
    </row>
    <row r="58" spans="6:9" ht="12.75">
      <c r="F58" s="6"/>
      <c r="G58" s="50" t="s">
        <v>35</v>
      </c>
      <c r="H58" s="50"/>
      <c r="I58" s="50"/>
    </row>
  </sheetData>
  <sheetProtection/>
  <mergeCells count="92">
    <mergeCell ref="D53:I53"/>
    <mergeCell ref="D54:I54"/>
    <mergeCell ref="G57:I57"/>
    <mergeCell ref="G58:I58"/>
    <mergeCell ref="A48:D48"/>
    <mergeCell ref="F48:I48"/>
    <mergeCell ref="A49:D49"/>
    <mergeCell ref="F49:I49"/>
    <mergeCell ref="A50:D50"/>
    <mergeCell ref="A52:C52"/>
    <mergeCell ref="A45:D45"/>
    <mergeCell ref="F45:I45"/>
    <mergeCell ref="A46:D46"/>
    <mergeCell ref="F46:I46"/>
    <mergeCell ref="A47:D47"/>
    <mergeCell ref="F47:I47"/>
    <mergeCell ref="A42:D42"/>
    <mergeCell ref="F42:I42"/>
    <mergeCell ref="A43:D43"/>
    <mergeCell ref="F43:I43"/>
    <mergeCell ref="A44:D44"/>
    <mergeCell ref="F44:I44"/>
    <mergeCell ref="A39:D39"/>
    <mergeCell ref="F39:I39"/>
    <mergeCell ref="A40:D40"/>
    <mergeCell ref="F40:I40"/>
    <mergeCell ref="A41:D41"/>
    <mergeCell ref="F41:I41"/>
    <mergeCell ref="A36:D36"/>
    <mergeCell ref="F36:I36"/>
    <mergeCell ref="A37:D37"/>
    <mergeCell ref="F37:I37"/>
    <mergeCell ref="A38:D38"/>
    <mergeCell ref="F38:I38"/>
    <mergeCell ref="A33:D33"/>
    <mergeCell ref="F33:I33"/>
    <mergeCell ref="A34:D34"/>
    <mergeCell ref="F34:I34"/>
    <mergeCell ref="A35:D35"/>
    <mergeCell ref="F35:I35"/>
    <mergeCell ref="A30:D30"/>
    <mergeCell ref="F30:I30"/>
    <mergeCell ref="A31:D31"/>
    <mergeCell ref="F31:I31"/>
    <mergeCell ref="A32:D32"/>
    <mergeCell ref="F32:I32"/>
    <mergeCell ref="A27:D27"/>
    <mergeCell ref="F27:I27"/>
    <mergeCell ref="A28:D28"/>
    <mergeCell ref="F28:I28"/>
    <mergeCell ref="A29:D29"/>
    <mergeCell ref="F29:I29"/>
    <mergeCell ref="A24:D24"/>
    <mergeCell ref="F24:I24"/>
    <mergeCell ref="A25:D25"/>
    <mergeCell ref="F25:I25"/>
    <mergeCell ref="A26:D26"/>
    <mergeCell ref="F26:I26"/>
    <mergeCell ref="A21:D21"/>
    <mergeCell ref="F21:I21"/>
    <mergeCell ref="A22:D22"/>
    <mergeCell ref="F22:I22"/>
    <mergeCell ref="A23:D23"/>
    <mergeCell ref="F23:I23"/>
    <mergeCell ref="A18:D18"/>
    <mergeCell ref="F18:I18"/>
    <mergeCell ref="A19:D19"/>
    <mergeCell ref="F19:I19"/>
    <mergeCell ref="A20:D20"/>
    <mergeCell ref="F20:I20"/>
    <mergeCell ref="A15:D15"/>
    <mergeCell ref="F15:I15"/>
    <mergeCell ref="A16:D16"/>
    <mergeCell ref="F16:I16"/>
    <mergeCell ref="A17:D17"/>
    <mergeCell ref="F17:I17"/>
    <mergeCell ref="A11:D11"/>
    <mergeCell ref="F11:I11"/>
    <mergeCell ref="A12:D12"/>
    <mergeCell ref="F12:I12"/>
    <mergeCell ref="A14:D14"/>
    <mergeCell ref="F14:I14"/>
    <mergeCell ref="F13:I13"/>
    <mergeCell ref="A13:D13"/>
    <mergeCell ref="A10:D10"/>
    <mergeCell ref="F10:I10"/>
    <mergeCell ref="A4:I4"/>
    <mergeCell ref="A5:I5"/>
    <mergeCell ref="A8:D8"/>
    <mergeCell ref="F8:I8"/>
    <mergeCell ref="A9:D9"/>
    <mergeCell ref="F9:I9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2022-10-25T06:36:57Z</cp:lastPrinted>
  <dcterms:created xsi:type="dcterms:W3CDTF">1996-10-14T23:33:28Z</dcterms:created>
  <dcterms:modified xsi:type="dcterms:W3CDTF">2022-11-03T06:59:25Z</dcterms:modified>
  <cp:category/>
  <cp:version/>
  <cp:contentType/>
  <cp:contentStatus/>
</cp:coreProperties>
</file>